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8"/>
  <workbookPr defaultThemeVersion="166925"/>
  <mc:AlternateContent xmlns:mc="http://schemas.openxmlformats.org/markup-compatibility/2006">
    <mc:Choice Requires="x15">
      <x15ac:absPath xmlns:x15ac="http://schemas.microsoft.com/office/spreadsheetml/2010/11/ac" url="/Users/ann/Desktop/"/>
    </mc:Choice>
  </mc:AlternateContent>
  <xr:revisionPtr revIDLastSave="0" documentId="8_{99D8494A-33F6-B04F-848E-E02D5D3B2FF0}" xr6:coauthVersionLast="47" xr6:coauthVersionMax="47" xr10:uidLastSave="{00000000-0000-0000-0000-000000000000}"/>
  <bookViews>
    <workbookView xWindow="3500" yWindow="1700" windowWidth="31060" windowHeight="16300" xr2:uid="{6E8AA131-DF2F-8449-AF88-ED777F7FA700}"/>
  </bookViews>
  <sheets>
    <sheet name="Preorder List" sheetId="1" r:id="rId1"/>
  </sheets>
  <definedNames>
    <definedName name="_xlnm._FilterDatabase" localSheetId="0" hidden="1">'Preorder List'!$A$29:$F$29</definedName>
    <definedName name="_xlnm.Print_Area" localSheetId="0">'Preorder List'!$A$1:$H$421</definedName>
    <definedName name="_xlnm.Print_Titles" localSheetId="0">'Preorder List'!$29:$29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44" i="1" l="1"/>
  <c r="I144" i="1"/>
  <c r="H355" i="1"/>
  <c r="I355" i="1"/>
  <c r="H380" i="1"/>
  <c r="I380" i="1"/>
  <c r="H321" i="1"/>
  <c r="I321" i="1"/>
  <c r="H307" i="1"/>
  <c r="I307" i="1"/>
  <c r="H296" i="1"/>
  <c r="I296" i="1"/>
  <c r="H280" i="1"/>
  <c r="I280" i="1"/>
  <c r="H244" i="1"/>
  <c r="I244" i="1"/>
  <c r="H238" i="1"/>
  <c r="I238" i="1"/>
  <c r="H232" i="1"/>
  <c r="I232" i="1"/>
  <c r="H226" i="1"/>
  <c r="I226" i="1"/>
  <c r="H204" i="1"/>
  <c r="I204" i="1"/>
  <c r="H195" i="1"/>
  <c r="H196" i="1"/>
  <c r="I195" i="1"/>
  <c r="I196" i="1"/>
  <c r="H193" i="1"/>
  <c r="I193" i="1"/>
  <c r="H177" i="1"/>
  <c r="I177" i="1"/>
  <c r="H168" i="1"/>
  <c r="I168" i="1"/>
  <c r="H165" i="1"/>
  <c r="I165" i="1"/>
  <c r="H128" i="1"/>
  <c r="H129" i="1"/>
  <c r="H130" i="1"/>
  <c r="H131" i="1"/>
  <c r="H132" i="1"/>
  <c r="H133" i="1"/>
  <c r="I128" i="1"/>
  <c r="I129" i="1"/>
  <c r="I130" i="1"/>
  <c r="I131" i="1"/>
  <c r="I132" i="1"/>
  <c r="I133" i="1"/>
  <c r="H126" i="1"/>
  <c r="H127" i="1"/>
  <c r="I126" i="1"/>
  <c r="I127" i="1"/>
  <c r="H117" i="1"/>
  <c r="I117" i="1"/>
  <c r="H106" i="1"/>
  <c r="I106" i="1"/>
  <c r="H112" i="1"/>
  <c r="I112" i="1"/>
  <c r="H99" i="1"/>
  <c r="I99" i="1"/>
  <c r="H206" i="1"/>
  <c r="I206" i="1"/>
  <c r="H207" i="1"/>
  <c r="I207" i="1"/>
  <c r="H69" i="1"/>
  <c r="I69" i="1"/>
  <c r="H59" i="1"/>
  <c r="I59" i="1"/>
  <c r="H47" i="1"/>
  <c r="I47" i="1"/>
  <c r="H45" i="1"/>
  <c r="I45" i="1"/>
  <c r="H35" i="1"/>
  <c r="I35" i="1"/>
  <c r="H33" i="1"/>
  <c r="I33" i="1"/>
  <c r="H31" i="1" l="1"/>
  <c r="I31" i="1"/>
  <c r="I376" i="1"/>
  <c r="I353" i="1"/>
  <c r="I305" i="1"/>
  <c r="H30" i="1"/>
  <c r="I30" i="1"/>
  <c r="H185" i="1"/>
  <c r="I185" i="1"/>
  <c r="H189" i="1"/>
  <c r="I189" i="1"/>
  <c r="H188" i="1"/>
  <c r="I188" i="1"/>
  <c r="H186" i="1"/>
  <c r="I186" i="1"/>
  <c r="H187" i="1"/>
  <c r="I187" i="1"/>
  <c r="H348" i="1"/>
  <c r="I348" i="1"/>
  <c r="H347" i="1"/>
  <c r="I347" i="1"/>
  <c r="H346" i="1"/>
  <c r="I346" i="1"/>
  <c r="H345" i="1"/>
  <c r="I345" i="1"/>
  <c r="H257" i="1"/>
  <c r="I257" i="1"/>
  <c r="H249" i="1"/>
  <c r="I249" i="1"/>
  <c r="H243" i="1"/>
  <c r="I243" i="1"/>
  <c r="H242" i="1"/>
  <c r="I242" i="1"/>
  <c r="H344" i="1"/>
  <c r="I344" i="1"/>
  <c r="H343" i="1"/>
  <c r="I343" i="1"/>
  <c r="H342" i="1"/>
  <c r="I342" i="1"/>
  <c r="H341" i="1"/>
  <c r="I341" i="1"/>
  <c r="H340" i="1"/>
  <c r="I340" i="1"/>
  <c r="H339" i="1"/>
  <c r="I339" i="1"/>
  <c r="H338" i="1"/>
  <c r="I338" i="1"/>
  <c r="H337" i="1"/>
  <c r="I337" i="1"/>
  <c r="H336" i="1"/>
  <c r="I336" i="1"/>
  <c r="H335" i="1"/>
  <c r="I335" i="1"/>
  <c r="H334" i="1"/>
  <c r="I334" i="1"/>
  <c r="H330" i="1"/>
  <c r="I330" i="1"/>
  <c r="H163" i="1"/>
  <c r="I163" i="1"/>
  <c r="H162" i="1"/>
  <c r="I162" i="1"/>
  <c r="H160" i="1"/>
  <c r="I160" i="1"/>
  <c r="H123" i="1"/>
  <c r="I123" i="1"/>
  <c r="H116" i="1"/>
  <c r="I116" i="1"/>
  <c r="H115" i="1"/>
  <c r="I115" i="1"/>
  <c r="H113" i="1"/>
  <c r="I113" i="1"/>
  <c r="H313" i="1"/>
  <c r="I313" i="1"/>
  <c r="H312" i="1"/>
  <c r="I312" i="1"/>
  <c r="H311" i="1"/>
  <c r="I311" i="1"/>
  <c r="H310" i="1"/>
  <c r="I310" i="1"/>
  <c r="H309" i="1"/>
  <c r="I309" i="1"/>
  <c r="H308" i="1"/>
  <c r="I308" i="1"/>
  <c r="H306" i="1"/>
  <c r="I306" i="1"/>
  <c r="H294" i="1"/>
  <c r="I294" i="1"/>
  <c r="I36" i="1"/>
  <c r="I32" i="1"/>
  <c r="I34" i="1"/>
  <c r="I37" i="1"/>
  <c r="I38" i="1"/>
  <c r="I39" i="1"/>
  <c r="I40" i="1"/>
  <c r="I41" i="1"/>
  <c r="I46" i="1"/>
  <c r="I49" i="1"/>
  <c r="I53" i="1"/>
  <c r="I42" i="1"/>
  <c r="I43" i="1"/>
  <c r="I44" i="1"/>
  <c r="I48" i="1"/>
  <c r="I50" i="1"/>
  <c r="I52" i="1"/>
  <c r="I54" i="1"/>
  <c r="I55" i="1"/>
  <c r="I51" i="1"/>
  <c r="I56" i="1"/>
  <c r="I57" i="1"/>
  <c r="I58" i="1"/>
  <c r="I377" i="1"/>
  <c r="I60" i="1"/>
  <c r="I61" i="1"/>
  <c r="I62" i="1"/>
  <c r="I63" i="1"/>
  <c r="I64" i="1"/>
  <c r="I65" i="1"/>
  <c r="I66" i="1"/>
  <c r="I67" i="1"/>
  <c r="I68" i="1"/>
  <c r="I71" i="1"/>
  <c r="I70" i="1"/>
  <c r="I72" i="1"/>
  <c r="I73" i="1"/>
  <c r="I74" i="1"/>
  <c r="I75" i="1"/>
  <c r="I76" i="1"/>
  <c r="I77" i="1"/>
  <c r="I78" i="1"/>
  <c r="I79" i="1"/>
  <c r="I80" i="1"/>
  <c r="I378" i="1"/>
  <c r="I379" i="1"/>
  <c r="I381" i="1"/>
  <c r="I382" i="1"/>
  <c r="I81" i="1"/>
  <c r="I314" i="1"/>
  <c r="I82" i="1"/>
  <c r="I83" i="1"/>
  <c r="I383" i="1"/>
  <c r="I384" i="1"/>
  <c r="I385" i="1"/>
  <c r="I386" i="1"/>
  <c r="I387" i="1"/>
  <c r="I388" i="1"/>
  <c r="I389" i="1"/>
  <c r="I390" i="1"/>
  <c r="I391" i="1"/>
  <c r="I84" i="1"/>
  <c r="I85" i="1"/>
  <c r="I86" i="1"/>
  <c r="I87" i="1"/>
  <c r="I88" i="1"/>
  <c r="I90" i="1"/>
  <c r="I91" i="1"/>
  <c r="I100" i="1"/>
  <c r="I101" i="1"/>
  <c r="I102" i="1"/>
  <c r="I105" i="1"/>
  <c r="I107" i="1"/>
  <c r="I89" i="1"/>
  <c r="I92" i="1"/>
  <c r="I93" i="1"/>
  <c r="I94" i="1"/>
  <c r="I95" i="1"/>
  <c r="I96" i="1"/>
  <c r="I97" i="1"/>
  <c r="I98" i="1"/>
  <c r="I103" i="1"/>
  <c r="I104" i="1"/>
  <c r="I108" i="1"/>
  <c r="I109" i="1"/>
  <c r="I110" i="1"/>
  <c r="I111" i="1"/>
  <c r="I114" i="1"/>
  <c r="I315" i="1"/>
  <c r="I354" i="1"/>
  <c r="I118" i="1"/>
  <c r="I119" i="1"/>
  <c r="I120" i="1"/>
  <c r="I121" i="1"/>
  <c r="I122" i="1"/>
  <c r="I124" i="1"/>
  <c r="I125" i="1"/>
  <c r="I392" i="1"/>
  <c r="I393" i="1"/>
  <c r="I394" i="1"/>
  <c r="I395" i="1"/>
  <c r="I396" i="1"/>
  <c r="I356" i="1"/>
  <c r="I397" i="1"/>
  <c r="I398" i="1"/>
  <c r="I399" i="1"/>
  <c r="I134" i="1"/>
  <c r="I135" i="1"/>
  <c r="I142" i="1"/>
  <c r="I136" i="1"/>
  <c r="I138" i="1"/>
  <c r="I139" i="1"/>
  <c r="I140" i="1"/>
  <c r="I141" i="1"/>
  <c r="I137" i="1"/>
  <c r="I357" i="1"/>
  <c r="I358" i="1"/>
  <c r="I143" i="1"/>
  <c r="I145" i="1"/>
  <c r="I146" i="1"/>
  <c r="I147" i="1"/>
  <c r="I148" i="1"/>
  <c r="I149" i="1"/>
  <c r="I150" i="1"/>
  <c r="I151" i="1"/>
  <c r="I152" i="1"/>
  <c r="I153" i="1"/>
  <c r="I154" i="1"/>
  <c r="I155" i="1"/>
  <c r="I156" i="1"/>
  <c r="I157" i="1"/>
  <c r="I158" i="1"/>
  <c r="I400" i="1"/>
  <c r="I401" i="1"/>
  <c r="I402" i="1"/>
  <c r="I403" i="1"/>
  <c r="I404" i="1"/>
  <c r="I159" i="1"/>
  <c r="I161" i="1"/>
  <c r="I164" i="1"/>
  <c r="I166" i="1"/>
  <c r="I167" i="1"/>
  <c r="I169" i="1"/>
  <c r="I170" i="1"/>
  <c r="I171" i="1"/>
  <c r="I172" i="1"/>
  <c r="I173" i="1"/>
  <c r="I174" i="1"/>
  <c r="I175" i="1"/>
  <c r="I316" i="1"/>
  <c r="I317" i="1"/>
  <c r="I318" i="1"/>
  <c r="I319" i="1"/>
  <c r="I320" i="1"/>
  <c r="I176" i="1"/>
  <c r="I178" i="1"/>
  <c r="I179" i="1"/>
  <c r="I180" i="1"/>
  <c r="I181" i="1"/>
  <c r="I405" i="1"/>
  <c r="I406" i="1"/>
  <c r="I182" i="1"/>
  <c r="I183" i="1"/>
  <c r="I184" i="1"/>
  <c r="I190" i="1"/>
  <c r="I322" i="1"/>
  <c r="I359" i="1"/>
  <c r="I360" i="1"/>
  <c r="I361" i="1"/>
  <c r="I362" i="1"/>
  <c r="I363" i="1"/>
  <c r="I364" i="1"/>
  <c r="I365" i="1"/>
  <c r="I366" i="1"/>
  <c r="I367" i="1"/>
  <c r="I368" i="1"/>
  <c r="I369" i="1"/>
  <c r="I191" i="1"/>
  <c r="I192" i="1"/>
  <c r="I407" i="1"/>
  <c r="I194" i="1"/>
  <c r="I197" i="1"/>
  <c r="I198" i="1"/>
  <c r="I199" i="1"/>
  <c r="I200" i="1"/>
  <c r="I201" i="1"/>
  <c r="I202" i="1"/>
  <c r="I203" i="1"/>
  <c r="I205" i="1"/>
  <c r="I208" i="1"/>
  <c r="I209" i="1"/>
  <c r="I408" i="1"/>
  <c r="I409" i="1"/>
  <c r="I210" i="1"/>
  <c r="I214" i="1"/>
  <c r="I211" i="1"/>
  <c r="I213" i="1"/>
  <c r="I212" i="1"/>
  <c r="I410" i="1"/>
  <c r="I215" i="1"/>
  <c r="I216" i="1"/>
  <c r="I411" i="1"/>
  <c r="I412" i="1"/>
  <c r="I413" i="1"/>
  <c r="I217" i="1"/>
  <c r="I218" i="1"/>
  <c r="I219" i="1"/>
  <c r="I220" i="1"/>
  <c r="I222" i="1"/>
  <c r="I221" i="1"/>
  <c r="I223" i="1"/>
  <c r="I224" i="1"/>
  <c r="I225" i="1"/>
  <c r="I227" i="1"/>
  <c r="I228" i="1"/>
  <c r="I323" i="1"/>
  <c r="I324" i="1"/>
  <c r="I325" i="1"/>
  <c r="I326" i="1"/>
  <c r="I327" i="1"/>
  <c r="I328" i="1"/>
  <c r="I329" i="1"/>
  <c r="I331" i="1"/>
  <c r="I332" i="1"/>
  <c r="I229" i="1"/>
  <c r="I230" i="1"/>
  <c r="I231" i="1"/>
  <c r="I333" i="1"/>
  <c r="I233" i="1"/>
  <c r="I234" i="1"/>
  <c r="I235" i="1"/>
  <c r="I236" i="1"/>
  <c r="I237" i="1"/>
  <c r="I239" i="1"/>
  <c r="I240" i="1"/>
  <c r="I241" i="1"/>
  <c r="I245" i="1"/>
  <c r="I246" i="1"/>
  <c r="I250" i="1"/>
  <c r="I247" i="1"/>
  <c r="I248" i="1"/>
  <c r="I251" i="1"/>
  <c r="I252" i="1"/>
  <c r="I253" i="1"/>
  <c r="I254" i="1"/>
  <c r="I255" i="1"/>
  <c r="I256" i="1"/>
  <c r="I258" i="1"/>
  <c r="I259" i="1"/>
  <c r="I260" i="1"/>
  <c r="I261" i="1"/>
  <c r="I262" i="1"/>
  <c r="I263" i="1"/>
  <c r="I264" i="1"/>
  <c r="I265" i="1"/>
  <c r="I266" i="1"/>
  <c r="I268" i="1"/>
  <c r="I277" i="1"/>
  <c r="I267" i="1"/>
  <c r="I269" i="1"/>
  <c r="I270" i="1"/>
  <c r="I271" i="1"/>
  <c r="I272" i="1"/>
  <c r="I273" i="1"/>
  <c r="I274" i="1"/>
  <c r="I275" i="1"/>
  <c r="I276" i="1"/>
  <c r="I278" i="1"/>
  <c r="I279" i="1"/>
  <c r="I281" i="1"/>
  <c r="I370" i="1"/>
  <c r="I371" i="1"/>
  <c r="I372" i="1"/>
  <c r="I373" i="1"/>
  <c r="I374" i="1"/>
  <c r="I282" i="1"/>
  <c r="I349" i="1"/>
  <c r="I350" i="1"/>
  <c r="I414" i="1"/>
  <c r="I415" i="1"/>
  <c r="I283" i="1"/>
  <c r="I284" i="1"/>
  <c r="I285" i="1"/>
  <c r="I286" i="1"/>
  <c r="I287" i="1"/>
  <c r="I288" i="1"/>
  <c r="I289" i="1"/>
  <c r="I290" i="1"/>
  <c r="I416" i="1"/>
  <c r="I291" i="1"/>
  <c r="I417" i="1"/>
  <c r="I418" i="1"/>
  <c r="I419" i="1"/>
  <c r="I420" i="1"/>
  <c r="I292" i="1"/>
  <c r="I293" i="1"/>
  <c r="I295" i="1"/>
  <c r="I375" i="1"/>
  <c r="I351" i="1"/>
  <c r="I297" i="1"/>
  <c r="I298" i="1"/>
  <c r="I299" i="1"/>
  <c r="I300" i="1"/>
  <c r="I352" i="1"/>
  <c r="I301" i="1"/>
  <c r="I302" i="1"/>
  <c r="I303" i="1"/>
  <c r="I304" i="1"/>
  <c r="H36" i="1"/>
  <c r="H32" i="1"/>
  <c r="H34" i="1"/>
  <c r="H37" i="1"/>
  <c r="H38" i="1"/>
  <c r="H39" i="1"/>
  <c r="H40" i="1"/>
  <c r="H41" i="1"/>
  <c r="H46" i="1"/>
  <c r="H49" i="1"/>
  <c r="H53" i="1"/>
  <c r="H42" i="1"/>
  <c r="H43" i="1"/>
  <c r="H44" i="1"/>
  <c r="H48" i="1"/>
  <c r="H50" i="1"/>
  <c r="H52" i="1"/>
  <c r="H54" i="1"/>
  <c r="H55" i="1"/>
  <c r="H51" i="1"/>
  <c r="H56" i="1"/>
  <c r="H57" i="1"/>
  <c r="H58" i="1"/>
  <c r="H377" i="1"/>
  <c r="H60" i="1"/>
  <c r="H61" i="1"/>
  <c r="H62" i="1"/>
  <c r="H63" i="1"/>
  <c r="H64" i="1"/>
  <c r="H65" i="1"/>
  <c r="H66" i="1"/>
  <c r="H67" i="1"/>
  <c r="H68" i="1"/>
  <c r="H71" i="1"/>
  <c r="H70" i="1"/>
  <c r="H72" i="1"/>
  <c r="H73" i="1"/>
  <c r="H74" i="1"/>
  <c r="H75" i="1"/>
  <c r="H76" i="1"/>
  <c r="H77" i="1"/>
  <c r="H78" i="1"/>
  <c r="H79" i="1"/>
  <c r="H80" i="1"/>
  <c r="H378" i="1"/>
  <c r="H379" i="1"/>
  <c r="H381" i="1"/>
  <c r="H382" i="1"/>
  <c r="H81" i="1"/>
  <c r="H314" i="1"/>
  <c r="H82" i="1"/>
  <c r="H83" i="1"/>
  <c r="H383" i="1"/>
  <c r="H384" i="1"/>
  <c r="H385" i="1"/>
  <c r="H386" i="1"/>
  <c r="H387" i="1"/>
  <c r="H388" i="1"/>
  <c r="H389" i="1"/>
  <c r="H390" i="1"/>
  <c r="H391" i="1"/>
  <c r="H84" i="1"/>
  <c r="H85" i="1"/>
  <c r="H86" i="1"/>
  <c r="H87" i="1"/>
  <c r="H88" i="1"/>
  <c r="H90" i="1"/>
  <c r="H91" i="1"/>
  <c r="H100" i="1"/>
  <c r="H101" i="1"/>
  <c r="H102" i="1"/>
  <c r="H105" i="1"/>
  <c r="H107" i="1"/>
  <c r="H89" i="1"/>
  <c r="H92" i="1"/>
  <c r="H93" i="1"/>
  <c r="H94" i="1"/>
  <c r="H95" i="1"/>
  <c r="H96" i="1"/>
  <c r="H97" i="1"/>
  <c r="H98" i="1"/>
  <c r="H103" i="1"/>
  <c r="H104" i="1"/>
  <c r="H108" i="1"/>
  <c r="H109" i="1"/>
  <c r="H110" i="1"/>
  <c r="H111" i="1"/>
  <c r="H114" i="1"/>
  <c r="H315" i="1"/>
  <c r="H354" i="1"/>
  <c r="H118" i="1"/>
  <c r="H119" i="1"/>
  <c r="H120" i="1"/>
  <c r="H121" i="1"/>
  <c r="H122" i="1"/>
  <c r="H124" i="1"/>
  <c r="H125" i="1"/>
  <c r="H392" i="1"/>
  <c r="H393" i="1"/>
  <c r="H394" i="1"/>
  <c r="H395" i="1"/>
  <c r="H396" i="1"/>
  <c r="H356" i="1"/>
  <c r="H397" i="1"/>
  <c r="H398" i="1"/>
  <c r="H399" i="1"/>
  <c r="H134" i="1"/>
  <c r="H135" i="1"/>
  <c r="H142" i="1"/>
  <c r="H136" i="1"/>
  <c r="H138" i="1"/>
  <c r="H139" i="1"/>
  <c r="H140" i="1"/>
  <c r="H141" i="1"/>
  <c r="H137" i="1"/>
  <c r="H357" i="1"/>
  <c r="H358" i="1"/>
  <c r="H143" i="1"/>
  <c r="H145" i="1"/>
  <c r="H146" i="1"/>
  <c r="H147" i="1"/>
  <c r="H148" i="1"/>
  <c r="H149" i="1"/>
  <c r="H150" i="1"/>
  <c r="H151" i="1"/>
  <c r="H152" i="1"/>
  <c r="H153" i="1"/>
  <c r="H154" i="1"/>
  <c r="H155" i="1"/>
  <c r="H156" i="1"/>
  <c r="H157" i="1"/>
  <c r="H158" i="1"/>
  <c r="H400" i="1"/>
  <c r="H401" i="1"/>
  <c r="H402" i="1"/>
  <c r="H403" i="1"/>
  <c r="H404" i="1"/>
  <c r="H159" i="1"/>
  <c r="H161" i="1"/>
  <c r="H164" i="1"/>
  <c r="H166" i="1"/>
  <c r="H167" i="1"/>
  <c r="H169" i="1"/>
  <c r="H170" i="1"/>
  <c r="H171" i="1"/>
  <c r="H172" i="1"/>
  <c r="H173" i="1"/>
  <c r="H174" i="1"/>
  <c r="H175" i="1"/>
  <c r="H316" i="1"/>
  <c r="H317" i="1"/>
  <c r="H318" i="1"/>
  <c r="H319" i="1"/>
  <c r="H320" i="1"/>
  <c r="H176" i="1"/>
  <c r="H178" i="1"/>
  <c r="H179" i="1"/>
  <c r="H180" i="1"/>
  <c r="H181" i="1"/>
  <c r="H405" i="1"/>
  <c r="H406" i="1"/>
  <c r="H182" i="1"/>
  <c r="H183" i="1"/>
  <c r="H184" i="1"/>
  <c r="H190" i="1"/>
  <c r="H322" i="1"/>
  <c r="H359" i="1"/>
  <c r="H360" i="1"/>
  <c r="H361" i="1"/>
  <c r="H362" i="1"/>
  <c r="H363" i="1"/>
  <c r="H364" i="1"/>
  <c r="H365" i="1"/>
  <c r="H366" i="1"/>
  <c r="H367" i="1"/>
  <c r="H368" i="1"/>
  <c r="H369" i="1"/>
  <c r="H191" i="1"/>
  <c r="H192" i="1"/>
  <c r="H407" i="1"/>
  <c r="H194" i="1"/>
  <c r="H197" i="1"/>
  <c r="H198" i="1"/>
  <c r="H199" i="1"/>
  <c r="H200" i="1"/>
  <c r="H201" i="1"/>
  <c r="H202" i="1"/>
  <c r="H203" i="1"/>
  <c r="H205" i="1"/>
  <c r="H208" i="1"/>
  <c r="H209" i="1"/>
  <c r="H408" i="1"/>
  <c r="H409" i="1"/>
  <c r="H210" i="1"/>
  <c r="H214" i="1"/>
  <c r="H211" i="1"/>
  <c r="H213" i="1"/>
  <c r="H212" i="1"/>
  <c r="H410" i="1"/>
  <c r="H215" i="1"/>
  <c r="H216" i="1"/>
  <c r="H411" i="1"/>
  <c r="H412" i="1"/>
  <c r="H413" i="1"/>
  <c r="H217" i="1"/>
  <c r="H218" i="1"/>
  <c r="H219" i="1"/>
  <c r="H220" i="1"/>
  <c r="H222" i="1"/>
  <c r="H221" i="1"/>
  <c r="H223" i="1"/>
  <c r="H224" i="1"/>
  <c r="H225" i="1"/>
  <c r="H227" i="1"/>
  <c r="H228" i="1"/>
  <c r="H323" i="1"/>
  <c r="H324" i="1"/>
  <c r="H325" i="1"/>
  <c r="H326" i="1"/>
  <c r="H327" i="1"/>
  <c r="H328" i="1"/>
  <c r="H329" i="1"/>
  <c r="H331" i="1"/>
  <c r="H332" i="1"/>
  <c r="H229" i="1"/>
  <c r="H230" i="1"/>
  <c r="H231" i="1"/>
  <c r="H333" i="1"/>
  <c r="H233" i="1"/>
  <c r="H234" i="1"/>
  <c r="H235" i="1"/>
  <c r="H236" i="1"/>
  <c r="H237" i="1"/>
  <c r="H239" i="1"/>
  <c r="H240" i="1"/>
  <c r="H241" i="1"/>
  <c r="H245" i="1"/>
  <c r="H246" i="1"/>
  <c r="H250" i="1"/>
  <c r="H247" i="1"/>
  <c r="H248" i="1"/>
  <c r="H251" i="1"/>
  <c r="H252" i="1"/>
  <c r="H253" i="1"/>
  <c r="H254" i="1"/>
  <c r="H255" i="1"/>
  <c r="H256" i="1"/>
  <c r="H258" i="1"/>
  <c r="H259" i="1"/>
  <c r="H260" i="1"/>
  <c r="H261" i="1"/>
  <c r="H262" i="1"/>
  <c r="H263" i="1"/>
  <c r="H264" i="1"/>
  <c r="H265" i="1"/>
  <c r="H266" i="1"/>
  <c r="H268" i="1"/>
  <c r="H277" i="1"/>
  <c r="H267" i="1"/>
  <c r="H269" i="1"/>
  <c r="H270" i="1"/>
  <c r="H271" i="1"/>
  <c r="H272" i="1"/>
  <c r="H273" i="1"/>
  <c r="H274" i="1"/>
  <c r="H275" i="1"/>
  <c r="H276" i="1"/>
  <c r="H278" i="1"/>
  <c r="H279" i="1"/>
  <c r="H281" i="1"/>
  <c r="H370" i="1"/>
  <c r="H371" i="1"/>
  <c r="H372" i="1"/>
  <c r="H373" i="1"/>
  <c r="H374" i="1"/>
  <c r="H282" i="1"/>
  <c r="H349" i="1"/>
  <c r="H350" i="1"/>
  <c r="H414" i="1"/>
  <c r="H415" i="1"/>
  <c r="H283" i="1"/>
  <c r="H284" i="1"/>
  <c r="H285" i="1"/>
  <c r="H286" i="1"/>
  <c r="H287" i="1"/>
  <c r="H288" i="1"/>
  <c r="H289" i="1"/>
  <c r="H290" i="1"/>
  <c r="H416" i="1"/>
  <c r="H291" i="1"/>
  <c r="H417" i="1"/>
  <c r="H418" i="1"/>
  <c r="H419" i="1"/>
  <c r="H420" i="1"/>
  <c r="H292" i="1"/>
  <c r="H293" i="1"/>
  <c r="H295" i="1"/>
  <c r="H375" i="1"/>
  <c r="H351" i="1"/>
  <c r="H297" i="1"/>
  <c r="H298" i="1"/>
  <c r="H299" i="1"/>
  <c r="H300" i="1"/>
  <c r="H352" i="1"/>
  <c r="H301" i="1"/>
  <c r="H302" i="1"/>
  <c r="H303" i="1"/>
  <c r="H304" i="1"/>
</calcChain>
</file>

<file path=xl/sharedStrings.xml><?xml version="1.0" encoding="utf-8"?>
<sst xmlns="http://schemas.openxmlformats.org/spreadsheetml/2006/main" count="2013" uniqueCount="837">
  <si>
    <t>TB</t>
  </si>
  <si>
    <t>LN</t>
  </si>
  <si>
    <t>CORNFLOWER FARMS</t>
  </si>
  <si>
    <t>Botanical Name</t>
  </si>
  <si>
    <t>SIZE</t>
  </si>
  <si>
    <t>QTY</t>
  </si>
  <si>
    <t>Order QTY</t>
  </si>
  <si>
    <t>T4</t>
  </si>
  <si>
    <t>Type</t>
  </si>
  <si>
    <r>
      <t xml:space="preserve">OTHER SIZES -  </t>
    </r>
    <r>
      <rPr>
        <u/>
        <sz val="10"/>
        <color theme="1"/>
        <rFont val="Calibri"/>
        <family val="2"/>
        <scheme val="minor"/>
      </rPr>
      <t>CUSTOM GROW ONLY</t>
    </r>
    <r>
      <rPr>
        <sz val="10"/>
        <color theme="1"/>
        <rFont val="Calibri"/>
        <family val="2"/>
        <scheme val="minor"/>
      </rPr>
      <t xml:space="preserve"> - contact us for more information</t>
    </r>
  </si>
  <si>
    <t>Quercus agrifolia</t>
  </si>
  <si>
    <t xml:space="preserve">  </t>
  </si>
  <si>
    <t>Cephalanthus occidentalis</t>
  </si>
  <si>
    <t>Libertia peregrinans</t>
  </si>
  <si>
    <t>Sisyrinchium californicum</t>
  </si>
  <si>
    <t>Prunus ilicifolia</t>
  </si>
  <si>
    <t>Fremontodendron 'Pacific Sunset'</t>
  </si>
  <si>
    <t>Fremontodendron 'San Gabriel'</t>
  </si>
  <si>
    <t>Arctostaphylos densiflora 'Sentinel'</t>
  </si>
  <si>
    <t>Arctostaphylos hookeri 'Wayside'</t>
  </si>
  <si>
    <t>Salix lasiolepis</t>
  </si>
  <si>
    <t>Aesculus californica</t>
  </si>
  <si>
    <t>Salix gooddingii</t>
  </si>
  <si>
    <t>Calycanthus occidentalis</t>
  </si>
  <si>
    <t>Salix laevigata</t>
  </si>
  <si>
    <t>Heteromeles arbutifolia</t>
  </si>
  <si>
    <t>Calamagrostis x acutiflora 'Karl Foerster'</t>
  </si>
  <si>
    <t>Arctostaphylos 'Emerald Carpet'</t>
  </si>
  <si>
    <t>Muhlenbergia capillaris</t>
  </si>
  <si>
    <t>Arctostaphylos uva-ursi 'Green Supreme'</t>
  </si>
  <si>
    <t>Baccharis pilularis</t>
  </si>
  <si>
    <t>Quercus chrysolepis</t>
  </si>
  <si>
    <t>Arctostaphylos uva-ursi 'Massachusetts'</t>
  </si>
  <si>
    <t>Equisetum laevigatum</t>
  </si>
  <si>
    <t>Juncus balticus</t>
  </si>
  <si>
    <t>Eriogonum fasciculatum 'Theodore Payne'</t>
  </si>
  <si>
    <t>Sisyrinchium bellum</t>
  </si>
  <si>
    <t>Ceanothus thyrsiflorus</t>
  </si>
  <si>
    <t>Festuca idahoensis 'Siskiyou Blue'</t>
  </si>
  <si>
    <t>Iris douglasiana</t>
  </si>
  <si>
    <t>Ceanothus cuneatus</t>
  </si>
  <si>
    <t>Ceanothus gloriosus 'Anchor Bay'</t>
  </si>
  <si>
    <t>Grindelia stricta</t>
  </si>
  <si>
    <t>Lupinus polyphyllus</t>
  </si>
  <si>
    <t>Ribes aureum var. aureum</t>
  </si>
  <si>
    <t>Arctostaphylos bakeri 'Louis Edmunds'</t>
  </si>
  <si>
    <t>Carex praegracilis</t>
  </si>
  <si>
    <t>Eriogonum fasciculatum</t>
  </si>
  <si>
    <t>Salvia clevelandii 'Whirly Blue'</t>
  </si>
  <si>
    <t>Epilobium canum 'Catalina'</t>
  </si>
  <si>
    <t>Epilobium canum 'Carman's Grey'</t>
  </si>
  <si>
    <t>Epilobium canum 'Sierra Salmon'</t>
  </si>
  <si>
    <t>Anaphalis margaritacea</t>
  </si>
  <si>
    <t>Arbutus menziesii</t>
  </si>
  <si>
    <t>Arctostaphylos manzanita 'Dr. Hurd'</t>
  </si>
  <si>
    <t>Carex pansa</t>
  </si>
  <si>
    <t>Ceanothus thyrsiflorus 'Skylark'</t>
  </si>
  <si>
    <t>Corylus cornuta var. californica</t>
  </si>
  <si>
    <t>Eriogonum giganteum</t>
  </si>
  <si>
    <t>Heuchera maxima</t>
  </si>
  <si>
    <t>Quercus kelloggii</t>
  </si>
  <si>
    <t>Quercus suber</t>
  </si>
  <si>
    <t>Stachys bullata</t>
  </si>
  <si>
    <t>Aquilegia formosa</t>
  </si>
  <si>
    <t>Arctostaphylos uva-ursi 'Woods Compact'</t>
  </si>
  <si>
    <t>Arctostaphylos uva-ursi 'Radiant'</t>
  </si>
  <si>
    <t>Fragaria vesca</t>
  </si>
  <si>
    <t>Heuchera micrantha</t>
  </si>
  <si>
    <t>Penstemon spectabilis</t>
  </si>
  <si>
    <t>Rubus parviflorus</t>
  </si>
  <si>
    <t>Salvia apiana</t>
  </si>
  <si>
    <t>Salvia clevelandii</t>
  </si>
  <si>
    <t>Salvia leucophylla</t>
  </si>
  <si>
    <t>Scrophularia californica</t>
  </si>
  <si>
    <t>Achillea millefolium 'Sonoma Coast'</t>
  </si>
  <si>
    <t>Calocedrus decurrens</t>
  </si>
  <si>
    <t>Eriogonum grande var. rubescens</t>
  </si>
  <si>
    <t>Festuca californica</t>
  </si>
  <si>
    <t>Mimulus (Erythranthe) cardinalis</t>
  </si>
  <si>
    <t>Monardella villosa</t>
  </si>
  <si>
    <t>Penstemon centranthifolius</t>
  </si>
  <si>
    <t>Pinus sabiniana</t>
  </si>
  <si>
    <t>Rhododendron occidentale</t>
  </si>
  <si>
    <t>Ribes aureum var. gracillimum</t>
  </si>
  <si>
    <t>Romneya coulteri</t>
  </si>
  <si>
    <t>Baccharis pilularis 'Pigeon Point'</t>
  </si>
  <si>
    <t>Ceanothus 'Blue Jeans'</t>
  </si>
  <si>
    <t>Ceanothus hearstiorum</t>
  </si>
  <si>
    <t>Clematis ligusticifolia</t>
  </si>
  <si>
    <t>Penstemon h. 'Margarita BOP'</t>
  </si>
  <si>
    <t>Pinus ponderosa</t>
  </si>
  <si>
    <t>Quercus douglasii</t>
  </si>
  <si>
    <t>Quercus wislizeni</t>
  </si>
  <si>
    <t>Rudbeckia occidentalis</t>
  </si>
  <si>
    <t>Satureja (Clinopodium) douglasii</t>
  </si>
  <si>
    <t>Sequoiadendron giganteum</t>
  </si>
  <si>
    <t>Achillea millefolium</t>
  </si>
  <si>
    <t>Achillea 'Salmon Beauty'</t>
  </si>
  <si>
    <t>Alnus rhombifolia</t>
  </si>
  <si>
    <t>Atriplex leucophylla</t>
  </si>
  <si>
    <t>Ceanothus 'Ray Hartman'</t>
  </si>
  <si>
    <t>Philadelphus lewisii 'Goose Creek'</t>
  </si>
  <si>
    <t>Salvia 'Allen Chickering'</t>
  </si>
  <si>
    <t>Arctostaphylos 'Sunset'</t>
  </si>
  <si>
    <t>Arctostaphylos uva-ursi 'Point Reyes'</t>
  </si>
  <si>
    <t>Baccharis pilularis 'Twin Peaks II'</t>
  </si>
  <si>
    <t>Lotus scoparius (Acmispon glaber)</t>
  </si>
  <si>
    <t>Muhlenbergia rigens</t>
  </si>
  <si>
    <t>Carex tumulicola</t>
  </si>
  <si>
    <t>Asclepias fascicularis</t>
  </si>
  <si>
    <t>Acer macrophyllum</t>
  </si>
  <si>
    <t>Artemisia douglasiana</t>
  </si>
  <si>
    <t>Calliandra californica</t>
  </si>
  <si>
    <t>Ceanothus maritimus 'Point Sierra'</t>
  </si>
  <si>
    <t>Ceanothus thyrsiflorus 'Snow Flurry'</t>
  </si>
  <si>
    <t>Epilobium canum</t>
  </si>
  <si>
    <t>Eriophyllum lanatum</t>
  </si>
  <si>
    <t>Lepechinia calycina</t>
  </si>
  <si>
    <t>Platanus racemosa</t>
  </si>
  <si>
    <t>Salvia 'Pozo Blue'</t>
  </si>
  <si>
    <t>Solidago velutina ssp. californica</t>
  </si>
  <si>
    <t>Sphaeralcea ambigua</t>
  </si>
  <si>
    <t>Rhamnus (Frangula) californica 'Leatherleaf'</t>
  </si>
  <si>
    <t>Notes on Ordering:</t>
  </si>
  <si>
    <t>Adenostoma fasciculatum</t>
  </si>
  <si>
    <t>Agave deserti</t>
  </si>
  <si>
    <t>Aquilegia pubescens</t>
  </si>
  <si>
    <t>Arctostaphylos 'John Dourley'</t>
  </si>
  <si>
    <t>Armeria maritima</t>
  </si>
  <si>
    <t>Artemisia californica</t>
  </si>
  <si>
    <t>Artemisia pycnocephala</t>
  </si>
  <si>
    <t>Artemisia tridentata</t>
  </si>
  <si>
    <t>Asclepias californica</t>
  </si>
  <si>
    <t>Asclepias cordifolia</t>
  </si>
  <si>
    <t>Asclepias eriocarpa</t>
  </si>
  <si>
    <t>Atriplex canescens</t>
  </si>
  <si>
    <t>Atriplex lentiformis</t>
  </si>
  <si>
    <t>Baccharis glutinosa (douglasii)</t>
  </si>
  <si>
    <t>Baileya multiradiata</t>
  </si>
  <si>
    <t>Camissoniopsis cheiranthifolia</t>
  </si>
  <si>
    <t>Carpenteria californica</t>
  </si>
  <si>
    <t>Ceanothus 'Centennial'</t>
  </si>
  <si>
    <t>Ceanothus 'Concha'</t>
  </si>
  <si>
    <t>Ceanothus 'Dark Star'</t>
  </si>
  <si>
    <t>Ceanothus 'Frosty Blue'</t>
  </si>
  <si>
    <t>Ceanothus 'Joan Mirov'</t>
  </si>
  <si>
    <t>Ceanothus 'Joyce Coulter'</t>
  </si>
  <si>
    <t>Ceanothus 'Julia Phelps'</t>
  </si>
  <si>
    <t>Ceanothus 'Owlswood Blue'</t>
  </si>
  <si>
    <t>Ceanothus gloriosus</t>
  </si>
  <si>
    <t>Ceanothus gloriosus var. porrectus</t>
  </si>
  <si>
    <t>Ceanothus griseus 'Kurt Zadnik'</t>
  </si>
  <si>
    <t>Ceanothus maritimus 'Valley Violet'</t>
  </si>
  <si>
    <t>Ceanothus rigidus 'Snowball'</t>
  </si>
  <si>
    <t>Cercis occidentalis</t>
  </si>
  <si>
    <t>Cercocarpus betuloides</t>
  </si>
  <si>
    <t>Cercocarpus ledifolius</t>
  </si>
  <si>
    <t>Clematis armandii</t>
  </si>
  <si>
    <t>Clematis lasiantha</t>
  </si>
  <si>
    <t>Corethrogyne (Lessingia) filaginifolia</t>
  </si>
  <si>
    <t>Cornus nuttallii</t>
  </si>
  <si>
    <t>Cornus sericea (stolonifera)</t>
  </si>
  <si>
    <t>Encelia californica</t>
  </si>
  <si>
    <t>Encelia farinosa</t>
  </si>
  <si>
    <t>Epilobium canum ssp. canum</t>
  </si>
  <si>
    <t>Ericameria (Haplopappus) ericoides</t>
  </si>
  <si>
    <t>Eriogonum arborescens</t>
  </si>
  <si>
    <t>Eriogonum crocatum</t>
  </si>
  <si>
    <t>Eriogonum latifolium</t>
  </si>
  <si>
    <t>Eriogonum nudum</t>
  </si>
  <si>
    <t>Eriogonum parvifolium</t>
  </si>
  <si>
    <t>Eriogonum umbellatum</t>
  </si>
  <si>
    <t>Eriophyllum confertiflorum</t>
  </si>
  <si>
    <t>Eschscholzia californica</t>
  </si>
  <si>
    <t>Fremontodendron 'California Glory'</t>
  </si>
  <si>
    <t>Fremontodendron 'Ken Taylor'</t>
  </si>
  <si>
    <t>Garrya elliptica 'Evie'</t>
  </si>
  <si>
    <t>Garrya elliptica 'James Roof'</t>
  </si>
  <si>
    <t>Gaultheria shallon</t>
  </si>
  <si>
    <t>Grindelia camporum</t>
  </si>
  <si>
    <t>Helenium bigelovii</t>
  </si>
  <si>
    <t>Helenium puberulum</t>
  </si>
  <si>
    <t>Helianthus bolanderi</t>
  </si>
  <si>
    <t>Hesperaloe parviflora</t>
  </si>
  <si>
    <t>Heuchera cylindrica</t>
  </si>
  <si>
    <t>Hunnemannia fumariifolia</t>
  </si>
  <si>
    <t>Isomeris (Peritoma) arborea</t>
  </si>
  <si>
    <t>Keckiella cordifolia</t>
  </si>
  <si>
    <t>Linum lewisii</t>
  </si>
  <si>
    <t>Lobelia laxiflora</t>
  </si>
  <si>
    <t>Lonicera conjugialis</t>
  </si>
  <si>
    <t>Lonicera hispidula var. vacillans</t>
  </si>
  <si>
    <t>Lonicera interrupta</t>
  </si>
  <si>
    <t>Lonicera involucrata</t>
  </si>
  <si>
    <t>Malacothamnus fasciculatus</t>
  </si>
  <si>
    <t>Malva (Lavatera) assurgentiflora</t>
  </si>
  <si>
    <t>Mimulus (Diplacus) aurantiacus</t>
  </si>
  <si>
    <t>Mimulus (Diplacus) puniceus</t>
  </si>
  <si>
    <t>Mimulus (Erythranthe) lewisii</t>
  </si>
  <si>
    <t>Monardella odoratissima (australis)</t>
  </si>
  <si>
    <t>Myrica (Morella) californica</t>
  </si>
  <si>
    <t>Nolina microcarpa</t>
  </si>
  <si>
    <t>Nolina parryi</t>
  </si>
  <si>
    <t>Penstemon heterophyllus</t>
  </si>
  <si>
    <t>Penstemon palmeri</t>
  </si>
  <si>
    <t>Penstemon speciosus</t>
  </si>
  <si>
    <t>Physocarpus capitatus</t>
  </si>
  <si>
    <t>Prunus emarginata</t>
  </si>
  <si>
    <t>Rhamnus ilicifolia</t>
  </si>
  <si>
    <t>Rhus integrifolia</t>
  </si>
  <si>
    <t>Rhus ovata</t>
  </si>
  <si>
    <t>Ribes cereum</t>
  </si>
  <si>
    <t>Ribes divaricatum</t>
  </si>
  <si>
    <t>Ribes malvaceum</t>
  </si>
  <si>
    <t>Ribes nevadense</t>
  </si>
  <si>
    <t>Ribes roezlii</t>
  </si>
  <si>
    <t>Ribes sanguineum</t>
  </si>
  <si>
    <t>Ribes sanguineum var. glutinosum</t>
  </si>
  <si>
    <t>Ribes viburnifolium</t>
  </si>
  <si>
    <t>Rosa californica</t>
  </si>
  <si>
    <t>Rosa gymnocarpa</t>
  </si>
  <si>
    <t>Rosa woodsii</t>
  </si>
  <si>
    <t>Rubus spectabilis</t>
  </si>
  <si>
    <t>Rubus ursinus</t>
  </si>
  <si>
    <t>Salvia 'Bee's Bliss'</t>
  </si>
  <si>
    <t>Salvia brandegeei</t>
  </si>
  <si>
    <t>Salvia brandegeei 'Pacific Blue'</t>
  </si>
  <si>
    <t>Salvia chamaedryoides</t>
  </si>
  <si>
    <t>Salvia clevelandii 'Winnifred Gilman'</t>
  </si>
  <si>
    <t>Salvia mellifera</t>
  </si>
  <si>
    <t>Salvia sonomensis</t>
  </si>
  <si>
    <t>Solanum xanti 'Mountain Pride'</t>
  </si>
  <si>
    <t>Solidago canadensis</t>
  </si>
  <si>
    <t>Spiraea douglasii</t>
  </si>
  <si>
    <t>Teucrium fruticans 'Compactum'</t>
  </si>
  <si>
    <t>Verbena lasiostachys</t>
  </si>
  <si>
    <t>Vitis californica</t>
  </si>
  <si>
    <t>Vitis californica 'Rogers Red'</t>
  </si>
  <si>
    <t>Wyethia angustifolia</t>
  </si>
  <si>
    <t>Wyethia mollis</t>
  </si>
  <si>
    <t>Yucca (Hesperoyucca) whipplei</t>
  </si>
  <si>
    <t>Yucca brevifolia</t>
  </si>
  <si>
    <t>Acer circinatum</t>
  </si>
  <si>
    <t>Acer negundo var. californicum</t>
  </si>
  <si>
    <t>Alnus incana ssp. tenuifolia</t>
  </si>
  <si>
    <t>Chilopsis linearis</t>
  </si>
  <si>
    <t>Cornus sericea var. californica</t>
  </si>
  <si>
    <t>Juglans hindsii</t>
  </si>
  <si>
    <t>Pinus attenuata</t>
  </si>
  <si>
    <t>Pinus contorta ssp. murrayana</t>
  </si>
  <si>
    <t>Pinus jeffreyi</t>
  </si>
  <si>
    <t>Pinus lambertiana</t>
  </si>
  <si>
    <t>Pinus radiata</t>
  </si>
  <si>
    <t>Populus fremontii</t>
  </si>
  <si>
    <t>Populus trichocarpa</t>
  </si>
  <si>
    <t>Pseudotsuga menziesii</t>
  </si>
  <si>
    <t>Quercus berberidifolia</t>
  </si>
  <si>
    <t>Quercus durata</t>
  </si>
  <si>
    <t>Quercus garryana</t>
  </si>
  <si>
    <t>Quercus lobata</t>
  </si>
  <si>
    <t>Salix exigua</t>
  </si>
  <si>
    <t>Sequoia sempervirens</t>
  </si>
  <si>
    <t>Umbellularia californica</t>
  </si>
  <si>
    <t>Washingtonia filifera</t>
  </si>
  <si>
    <t>Chondropetalum (Elegia) tectorum</t>
  </si>
  <si>
    <t>Eleocharis macrostachya</t>
  </si>
  <si>
    <t>Equisetum hyemale</t>
  </si>
  <si>
    <t>Juncus dubius</t>
  </si>
  <si>
    <t>Juncus effusus 'Quartz Creek'</t>
  </si>
  <si>
    <t>Juncus effusus var. brunneus</t>
  </si>
  <si>
    <t>Juncus mexicanus</t>
  </si>
  <si>
    <t>Juncus occidentalis</t>
  </si>
  <si>
    <t>Juncus patens</t>
  </si>
  <si>
    <t>Juncus patens 'Carman's Grey'</t>
  </si>
  <si>
    <t>Juncus phaeocephalus</t>
  </si>
  <si>
    <t>Juncus tenuis</t>
  </si>
  <si>
    <t>Juncus xiphioides</t>
  </si>
  <si>
    <t>Schoenoplectus (Scirpus) acutus</t>
  </si>
  <si>
    <t>Schoenoplectus (Scirpus) americanus</t>
  </si>
  <si>
    <t>Schoenoplectus (Scirpus) californicus</t>
  </si>
  <si>
    <t>Scirpus microcarpus</t>
  </si>
  <si>
    <t>Typha latifolia</t>
  </si>
  <si>
    <t>Aristida purpurea</t>
  </si>
  <si>
    <t>Bouteloua gracilis</t>
  </si>
  <si>
    <t>Calamagrostis nutkaensis</t>
  </si>
  <si>
    <t>Carex aquatilis</t>
  </si>
  <si>
    <t>Carex barbarae</t>
  </si>
  <si>
    <t>Carex densa</t>
  </si>
  <si>
    <t>Carex gracilior</t>
  </si>
  <si>
    <t>Carex obnupta</t>
  </si>
  <si>
    <t>Danthonia californica</t>
  </si>
  <si>
    <t>Deschampsia cespitosa</t>
  </si>
  <si>
    <t>Deschampsia cespitosa holciformis</t>
  </si>
  <si>
    <t>Deschampsia elongata</t>
  </si>
  <si>
    <t>Distichlis spicata</t>
  </si>
  <si>
    <t>Festuca californica 'Serpentine Blue'</t>
  </si>
  <si>
    <t>Festuca idahoensis</t>
  </si>
  <si>
    <t>Festuca rubra 'Molate'</t>
  </si>
  <si>
    <t>Hordeum brachyantherum</t>
  </si>
  <si>
    <t>Melica californica</t>
  </si>
  <si>
    <t>Melica imperfecta</t>
  </si>
  <si>
    <t>Miscanthus transmorrisonensis</t>
  </si>
  <si>
    <t>Muhlenbergia dubia</t>
  </si>
  <si>
    <t>Sesleria autumnalis</t>
  </si>
  <si>
    <t>Sesleria caerulea</t>
  </si>
  <si>
    <t>Stipa cernua</t>
  </si>
  <si>
    <t>Stipa gigantea</t>
  </si>
  <si>
    <t>Stipa lepida</t>
  </si>
  <si>
    <t>Stipa pulchra</t>
  </si>
  <si>
    <t>Native</t>
  </si>
  <si>
    <t>Notes</t>
  </si>
  <si>
    <t>ACECIR</t>
  </si>
  <si>
    <t>✔️</t>
  </si>
  <si>
    <t>ACEMAC</t>
  </si>
  <si>
    <t>ACENEG</t>
  </si>
  <si>
    <t>ACHSAL</t>
  </si>
  <si>
    <t>ACHSON</t>
  </si>
  <si>
    <t>limited</t>
  </si>
  <si>
    <t>ACHMIL</t>
  </si>
  <si>
    <t>ADEFAS</t>
  </si>
  <si>
    <t>AESCAL</t>
  </si>
  <si>
    <t>AGADES</t>
  </si>
  <si>
    <t>ALNINC</t>
  </si>
  <si>
    <t>ALNRHO</t>
  </si>
  <si>
    <t>ANAMAR</t>
  </si>
  <si>
    <t>AQUFOR</t>
  </si>
  <si>
    <t>AQUPUB</t>
  </si>
  <si>
    <t>ARBMEN</t>
  </si>
  <si>
    <t>ARCEME</t>
  </si>
  <si>
    <t>ARCJOH</t>
  </si>
  <si>
    <t>ARCPAC</t>
  </si>
  <si>
    <t>ARCSUN</t>
  </si>
  <si>
    <t>ARCLOU</t>
  </si>
  <si>
    <t>Arctostaphylos densiflora 'Howard McMinn'</t>
  </si>
  <si>
    <t>ARCHOW</t>
  </si>
  <si>
    <t>ARCSEN</t>
  </si>
  <si>
    <t>ARCWAY</t>
  </si>
  <si>
    <t>ARCDRH</t>
  </si>
  <si>
    <t>Arctostaphylos pajaroensis 'Paradise'</t>
  </si>
  <si>
    <t>ARCPAR</t>
  </si>
  <si>
    <t>ARCGRE</t>
  </si>
  <si>
    <t>ARCMAS</t>
  </si>
  <si>
    <t>ARCPOI</t>
  </si>
  <si>
    <t>ARCRAD</t>
  </si>
  <si>
    <t>ARCWOO</t>
  </si>
  <si>
    <t>ARIPUR</t>
  </si>
  <si>
    <t>ARMMAR</t>
  </si>
  <si>
    <t>ARTCAL</t>
  </si>
  <si>
    <t>ARTDOU</t>
  </si>
  <si>
    <t>ARTPYC</t>
  </si>
  <si>
    <t>ARTTRI</t>
  </si>
  <si>
    <t>ASCCAL</t>
  </si>
  <si>
    <t>ASCCOR</t>
  </si>
  <si>
    <t>ASCERI</t>
  </si>
  <si>
    <t>ASCFAS</t>
  </si>
  <si>
    <t>Aster chilensis 'Purple Haze' (Symphyotrichum)</t>
  </si>
  <si>
    <t>ASTPUR</t>
  </si>
  <si>
    <t>Aster chilensis (Symphyotrichum chilense)</t>
  </si>
  <si>
    <t>ASTCHI</t>
  </si>
  <si>
    <t>ATRCAN</t>
  </si>
  <si>
    <t>ATRLEN</t>
  </si>
  <si>
    <t>ATRLEU</t>
  </si>
  <si>
    <t>BACGLU</t>
  </si>
  <si>
    <t>BACPIL</t>
  </si>
  <si>
    <t>BACPIG</t>
  </si>
  <si>
    <t>BACTWI</t>
  </si>
  <si>
    <t>Baccharis salicifolia (B. viminea)</t>
  </si>
  <si>
    <t>BACSAL</t>
  </si>
  <si>
    <t>BAIMUL</t>
  </si>
  <si>
    <t>Scirpus (Bolboschoenus) maritimus</t>
  </si>
  <si>
    <t>SCIMAR</t>
  </si>
  <si>
    <t>BOUGRA</t>
  </si>
  <si>
    <t>Bromus sitchensis var. carinatus</t>
  </si>
  <si>
    <t>BROCAR</t>
  </si>
  <si>
    <t>CALKAR</t>
  </si>
  <si>
    <t>CALNUT</t>
  </si>
  <si>
    <t>CALCAL</t>
  </si>
  <si>
    <t>CALDEC</t>
  </si>
  <si>
    <t>CALOCC</t>
  </si>
  <si>
    <t>CAMCHE</t>
  </si>
  <si>
    <t>CARAQU</t>
  </si>
  <si>
    <t>pre-order/contract</t>
  </si>
  <si>
    <t>CARBAR</t>
  </si>
  <si>
    <t>CARDEN</t>
  </si>
  <si>
    <t>Carex divulsa</t>
  </si>
  <si>
    <t>CARDIV</t>
  </si>
  <si>
    <t>CARGRA</t>
  </si>
  <si>
    <t>CAROBN</t>
  </si>
  <si>
    <t>CARPAN</t>
  </si>
  <si>
    <t>CARPRA</t>
  </si>
  <si>
    <t>CARTUM</t>
  </si>
  <si>
    <t>CARCAL</t>
  </si>
  <si>
    <t>CEABLJ</t>
  </si>
  <si>
    <t>CEACEN</t>
  </si>
  <si>
    <t>CEACON</t>
  </si>
  <si>
    <t>CEADAR</t>
  </si>
  <si>
    <t>CEAFRO</t>
  </si>
  <si>
    <t>CEAJOA</t>
  </si>
  <si>
    <t>CEAJOY</t>
  </si>
  <si>
    <t>CEAJUL</t>
  </si>
  <si>
    <t>CEAOWL</t>
  </si>
  <si>
    <t>CEARAY</t>
  </si>
  <si>
    <t>CEACUN</t>
  </si>
  <si>
    <t>Ceanothus gloriosus var. exaltatus 'Emily Brown'</t>
  </si>
  <si>
    <t>CEAEMI</t>
  </si>
  <si>
    <t>CEAGLO</t>
  </si>
  <si>
    <t>CEAANC</t>
  </si>
  <si>
    <t>CEAPOR</t>
  </si>
  <si>
    <t>Ceanothus griseus var. horizon. 'Yankee Point'</t>
  </si>
  <si>
    <t>CEAYAN</t>
  </si>
  <si>
    <t>CEAKUR</t>
  </si>
  <si>
    <t>CEAHEA</t>
  </si>
  <si>
    <t>CEAPOI</t>
  </si>
  <si>
    <t>CEAVAL</t>
  </si>
  <si>
    <t>CEASNB</t>
  </si>
  <si>
    <t>CEATHY</t>
  </si>
  <si>
    <t>CEASKY</t>
  </si>
  <si>
    <t>CEASNF</t>
  </si>
  <si>
    <t>CEPOCB</t>
  </si>
  <si>
    <t>CEROCC</t>
  </si>
  <si>
    <t>CERBET</t>
  </si>
  <si>
    <t>CERLED</t>
  </si>
  <si>
    <t>CHILIN</t>
  </si>
  <si>
    <t>CHOTEC</t>
  </si>
  <si>
    <t>CLEARM</t>
  </si>
  <si>
    <t>CLELAS</t>
  </si>
  <si>
    <t>CLELIG</t>
  </si>
  <si>
    <t>CORFIL</t>
  </si>
  <si>
    <t>CORNUT</t>
  </si>
  <si>
    <t>CORSTO</t>
  </si>
  <si>
    <t>CORCAL</t>
  </si>
  <si>
    <t>CORCOR</t>
  </si>
  <si>
    <t>Hesperocyparis (Cupressus) forbesii</t>
  </si>
  <si>
    <t>CUPFOR</t>
  </si>
  <si>
    <t>very limited</t>
  </si>
  <si>
    <t>Hesperocyparis (Cupressus) macnabiana</t>
  </si>
  <si>
    <t>CUPMAN</t>
  </si>
  <si>
    <t>Hesperocyparis (Cupressus) macrocarpa</t>
  </si>
  <si>
    <t>CUPMAR</t>
  </si>
  <si>
    <t>Hesperocyparis (Cupressus) sargentii</t>
  </si>
  <si>
    <t>CUPSAR</t>
  </si>
  <si>
    <t>Hesperocyparis (Cupressus) stephensonii</t>
  </si>
  <si>
    <t>CUPSTE</t>
  </si>
  <si>
    <t>DANCAL</t>
  </si>
  <si>
    <t>DESCAE</t>
  </si>
  <si>
    <t>DESHOL</t>
  </si>
  <si>
    <t>DESELO</t>
  </si>
  <si>
    <t>DISSPI</t>
  </si>
  <si>
    <t>ELEMAC</t>
  </si>
  <si>
    <t>Leymus condensatus 'Canyon Prince'(syn. Elymus)</t>
  </si>
  <si>
    <t>LEYCAN</t>
  </si>
  <si>
    <t>Elymus condensatus (Leymus)</t>
  </si>
  <si>
    <t>LEYCON</t>
  </si>
  <si>
    <t>Elymus glaucus (syn. Leymus)</t>
  </si>
  <si>
    <t>ELYGLA</t>
  </si>
  <si>
    <t>Elymus triticoides (Leymus triticoides)</t>
  </si>
  <si>
    <t>ELYTRI</t>
  </si>
  <si>
    <t>ENCCAL</t>
  </si>
  <si>
    <t>ENCFAR</t>
  </si>
  <si>
    <t>EPISIE</t>
  </si>
  <si>
    <t>Epilobium c. ssp. latifolia 'Everett's Choice'</t>
  </si>
  <si>
    <t>EPIEVE</t>
  </si>
  <si>
    <t>EPICAN</t>
  </si>
  <si>
    <t>EPICAT</t>
  </si>
  <si>
    <t>Epilobium canum 'Wayne's Silver' (Syn. Zauschneria)</t>
  </si>
  <si>
    <t>EPIWAY</t>
  </si>
  <si>
    <t>EPICCM</t>
  </si>
  <si>
    <t>EPICAR</t>
  </si>
  <si>
    <t>EQUHYE</t>
  </si>
  <si>
    <t>EQULAE</t>
  </si>
  <si>
    <t>ERIERI</t>
  </si>
  <si>
    <t>ERIARB</t>
  </si>
  <si>
    <t>ERICRO</t>
  </si>
  <si>
    <t>ERITHE</t>
  </si>
  <si>
    <t>ERIFAS</t>
  </si>
  <si>
    <t>ERIGIG</t>
  </si>
  <si>
    <t>ERIRUB</t>
  </si>
  <si>
    <t>ERILAT</t>
  </si>
  <si>
    <t>ERINUM</t>
  </si>
  <si>
    <t>ERIPAR</t>
  </si>
  <si>
    <t>ERIUMB</t>
  </si>
  <si>
    <t>ERICON</t>
  </si>
  <si>
    <t>ERILAN</t>
  </si>
  <si>
    <t>ESCCAL</t>
  </si>
  <si>
    <t>Euthamia occidentalis (syn. Solidago occidentalis)</t>
  </si>
  <si>
    <t>EUTOCC</t>
  </si>
  <si>
    <t>FESCAL</t>
  </si>
  <si>
    <t>FESSER</t>
  </si>
  <si>
    <t>FESIDA</t>
  </si>
  <si>
    <t>FESSIS</t>
  </si>
  <si>
    <t>FESRUB</t>
  </si>
  <si>
    <t>FRAVES</t>
  </si>
  <si>
    <t>FRECGL</t>
  </si>
  <si>
    <t>FREKEN</t>
  </si>
  <si>
    <t>FREPAC</t>
  </si>
  <si>
    <t>FRESAN</t>
  </si>
  <si>
    <t>Galvezia (Gambelia) speciosa 'Firecracker'</t>
  </si>
  <si>
    <t>GALFIR</t>
  </si>
  <si>
    <t>GAREVI</t>
  </si>
  <si>
    <t>GARJAM</t>
  </si>
  <si>
    <t>GAUSHA</t>
  </si>
  <si>
    <t>GRICAM</t>
  </si>
  <si>
    <t>GRISTR</t>
  </si>
  <si>
    <t>HELBIG</t>
  </si>
  <si>
    <t>HELPUB</t>
  </si>
  <si>
    <t>HELBOL</t>
  </si>
  <si>
    <t>HESPAR</t>
  </si>
  <si>
    <t>HETARB</t>
  </si>
  <si>
    <t>HEUCYL</t>
  </si>
  <si>
    <t>HEUMAX</t>
  </si>
  <si>
    <t>HEUMIC</t>
  </si>
  <si>
    <t>Hibiscus californicus (H. lasiocarpus, CA form)</t>
  </si>
  <si>
    <t>HIBCAL</t>
  </si>
  <si>
    <t>HORBRA</t>
  </si>
  <si>
    <t>Hordeum brachyantherum californica</t>
  </si>
  <si>
    <t>HORCAL</t>
  </si>
  <si>
    <t>HUNFUM</t>
  </si>
  <si>
    <t>IRIDOU</t>
  </si>
  <si>
    <t>IRIPAC</t>
  </si>
  <si>
    <t>ISOARB</t>
  </si>
  <si>
    <t>JUGHIN</t>
  </si>
  <si>
    <t>JUNBAL</t>
  </si>
  <si>
    <t>JUNDUB</t>
  </si>
  <si>
    <t>JUNQUA</t>
  </si>
  <si>
    <t>JUNEFF</t>
  </si>
  <si>
    <t>JUNMEX</t>
  </si>
  <si>
    <t>JUNOCD</t>
  </si>
  <si>
    <t>JUNPAT</t>
  </si>
  <si>
    <t>JUNCAR</t>
  </si>
  <si>
    <t>JUNPHA</t>
  </si>
  <si>
    <t>JUNTEN</t>
  </si>
  <si>
    <t>JUNXIP</t>
  </si>
  <si>
    <t>KECCOR</t>
  </si>
  <si>
    <t>LEPCAL</t>
  </si>
  <si>
    <t>LIBPER</t>
  </si>
  <si>
    <t>LINLEW</t>
  </si>
  <si>
    <t>LOBLAX</t>
  </si>
  <si>
    <t>LONCON</t>
  </si>
  <si>
    <t>LONHIS</t>
  </si>
  <si>
    <t>LONITR</t>
  </si>
  <si>
    <t>LONINV</t>
  </si>
  <si>
    <t>LOTSCO</t>
  </si>
  <si>
    <t>LUPPOL</t>
  </si>
  <si>
    <t>MAHAQU</t>
  </si>
  <si>
    <t>MALFAS</t>
  </si>
  <si>
    <t>MALASS</t>
  </si>
  <si>
    <t>MELCAL</t>
  </si>
  <si>
    <t>cool season</t>
  </si>
  <si>
    <t>MELIMP</t>
  </si>
  <si>
    <t>MIMAUR</t>
  </si>
  <si>
    <t>MIMPUN</t>
  </si>
  <si>
    <t>MIMCAR</t>
  </si>
  <si>
    <t>Mimulus guttatus (Erythranthe guttata)</t>
  </si>
  <si>
    <t>MIMGUT</t>
  </si>
  <si>
    <t>MIMLEW</t>
  </si>
  <si>
    <t>MISTRA</t>
  </si>
  <si>
    <t>MONODO</t>
  </si>
  <si>
    <t>MONVIL</t>
  </si>
  <si>
    <t>MUHCAP</t>
  </si>
  <si>
    <t>MUHDUB</t>
  </si>
  <si>
    <t>MUHRIG</t>
  </si>
  <si>
    <t>MYRCAL</t>
  </si>
  <si>
    <t>NOLMIC</t>
  </si>
  <si>
    <t>NOLPAR</t>
  </si>
  <si>
    <t>PENCEN</t>
  </si>
  <si>
    <t>PENMAR</t>
  </si>
  <si>
    <t>PENHET</t>
  </si>
  <si>
    <t>PENPAL</t>
  </si>
  <si>
    <t>PENSPE</t>
  </si>
  <si>
    <t>PENSPT</t>
  </si>
  <si>
    <t>PHIGOO</t>
  </si>
  <si>
    <t>PHYCAP</t>
  </si>
  <si>
    <t>PINATT</t>
  </si>
  <si>
    <t>PINMUA</t>
  </si>
  <si>
    <t>PINJEF</t>
  </si>
  <si>
    <t>PINLAM</t>
  </si>
  <si>
    <t>PINPON</t>
  </si>
  <si>
    <t>PINRAD</t>
  </si>
  <si>
    <t>PINSAB</t>
  </si>
  <si>
    <t>PLARAC</t>
  </si>
  <si>
    <t>POPFRE</t>
  </si>
  <si>
    <t>POPTRI</t>
  </si>
  <si>
    <t>PRUEMA</t>
  </si>
  <si>
    <t>PRUILI</t>
  </si>
  <si>
    <t>Prunus lyonii (P. ilicifolia ssp. lyonii)</t>
  </si>
  <si>
    <t>PRULYO</t>
  </si>
  <si>
    <t>PSEMEN</t>
  </si>
  <si>
    <t>QUEAGR</t>
  </si>
  <si>
    <t>QUEBER</t>
  </si>
  <si>
    <t>contract only</t>
  </si>
  <si>
    <t>QUECHR</t>
  </si>
  <si>
    <t>QUEDOU</t>
  </si>
  <si>
    <t>QUEDUR</t>
  </si>
  <si>
    <t>QUEGAR</t>
  </si>
  <si>
    <t>QUEKEL</t>
  </si>
  <si>
    <t>QUELOB</t>
  </si>
  <si>
    <t>QUESUB</t>
  </si>
  <si>
    <t>Quercus vacciniifolia</t>
  </si>
  <si>
    <t>QUEVAC</t>
  </si>
  <si>
    <t>QUEWIS</t>
  </si>
  <si>
    <t>Ranunculus californicus</t>
  </si>
  <si>
    <t>RANCAL</t>
  </si>
  <si>
    <t>Rhamnus (Frangula) californica 'Eve Case'</t>
  </si>
  <si>
    <t>RHAEVE</t>
  </si>
  <si>
    <t>RHALEA</t>
  </si>
  <si>
    <t>Rhamnus (Frangula) californica 'Mound San Bruno'</t>
  </si>
  <si>
    <t>RHAMOU</t>
  </si>
  <si>
    <t>RHATOM</t>
  </si>
  <si>
    <t>Rhamnus (Frangula) californica</t>
  </si>
  <si>
    <t>RHACAL</t>
  </si>
  <si>
    <t>RHAILI</t>
  </si>
  <si>
    <t>RHOOCC</t>
  </si>
  <si>
    <t>RHUINT</t>
  </si>
  <si>
    <t>RHUOVA</t>
  </si>
  <si>
    <t>RIBAUR</t>
  </si>
  <si>
    <t>RIBGRA</t>
  </si>
  <si>
    <t>RIBCER</t>
  </si>
  <si>
    <t>RIBDIV</t>
  </si>
  <si>
    <t>RIBMAL</t>
  </si>
  <si>
    <t>RIBNEV</t>
  </si>
  <si>
    <t>RIBROE</t>
  </si>
  <si>
    <t>RIBSAN</t>
  </si>
  <si>
    <t>Ribes sanguineum var. glutinosum 'Claremont'</t>
  </si>
  <si>
    <t>RIBCLA</t>
  </si>
  <si>
    <t>RIBGLU</t>
  </si>
  <si>
    <t>RIBVIB</t>
  </si>
  <si>
    <t>ROMCOU</t>
  </si>
  <si>
    <t>ROSCAL</t>
  </si>
  <si>
    <t>ROSGYM</t>
  </si>
  <si>
    <t>ROSWOO</t>
  </si>
  <si>
    <t>Rosa woodsii ssp. ultramontana</t>
  </si>
  <si>
    <t>ROSULT</t>
  </si>
  <si>
    <t>RUBPAR</t>
  </si>
  <si>
    <t>RUBSPE</t>
  </si>
  <si>
    <t>RUBURS</t>
  </si>
  <si>
    <t>RUDOCC</t>
  </si>
  <si>
    <t>SALEXI</t>
  </si>
  <si>
    <t>SALGOO</t>
  </si>
  <si>
    <t>SALLAE</t>
  </si>
  <si>
    <t>SALLAL</t>
  </si>
  <si>
    <t>SALBEE</t>
  </si>
  <si>
    <t>SALPOZ</t>
  </si>
  <si>
    <t>SALAPI</t>
  </si>
  <si>
    <t>SALBRA</t>
  </si>
  <si>
    <t>SALPAC</t>
  </si>
  <si>
    <t>SALCHA</t>
  </si>
  <si>
    <t>SALCLE</t>
  </si>
  <si>
    <t>SALALL</t>
  </si>
  <si>
    <t>SALWHB</t>
  </si>
  <si>
    <t>SALWIN</t>
  </si>
  <si>
    <t>SALLPH</t>
  </si>
  <si>
    <t>SALMEL</t>
  </si>
  <si>
    <t>SALSON</t>
  </si>
  <si>
    <t>Sambucus nigra ssp. caerulea (S. mexicana)</t>
  </si>
  <si>
    <t>SAMMEX</t>
  </si>
  <si>
    <t>SATDOU</t>
  </si>
  <si>
    <t>SCIACU</t>
  </si>
  <si>
    <t>SCIAME</t>
  </si>
  <si>
    <t>SCICAL</t>
  </si>
  <si>
    <t>SCIMIC</t>
  </si>
  <si>
    <t>SCRCAL</t>
  </si>
  <si>
    <t>SEQSEM</t>
  </si>
  <si>
    <t>SEQGIG</t>
  </si>
  <si>
    <t>SESAUT</t>
  </si>
  <si>
    <t>SESCAE</t>
  </si>
  <si>
    <t>SISBEL</t>
  </si>
  <si>
    <t>SISCAL</t>
  </si>
  <si>
    <t>SOLMOU</t>
  </si>
  <si>
    <t>SOLCAN</t>
  </si>
  <si>
    <t>SOLCAL</t>
  </si>
  <si>
    <t>SPHAMB</t>
  </si>
  <si>
    <t>Spiraea splendens (densiflora)</t>
  </si>
  <si>
    <t>SPIDEN</t>
  </si>
  <si>
    <t>SPIDOU</t>
  </si>
  <si>
    <t>Sporobolus airoides</t>
  </si>
  <si>
    <t>SPOAIR</t>
  </si>
  <si>
    <t>STABUL</t>
  </si>
  <si>
    <t>STICER</t>
  </si>
  <si>
    <t>STIGIG</t>
  </si>
  <si>
    <t>STILEP</t>
  </si>
  <si>
    <t>STIPUL</t>
  </si>
  <si>
    <t>Styrax redivivus (officinalis)</t>
  </si>
  <si>
    <t>STYOFF</t>
  </si>
  <si>
    <t>Symphoricarpos albus var. laevigatus(s. rivularis)</t>
  </si>
  <si>
    <t>SYMALB</t>
  </si>
  <si>
    <t>TEUCOM</t>
  </si>
  <si>
    <t>TYPLAT</t>
  </si>
  <si>
    <t>UMBCAL</t>
  </si>
  <si>
    <t>Vaccinium ovatum</t>
  </si>
  <si>
    <t>VACOVA</t>
  </si>
  <si>
    <t>VERLAS</t>
  </si>
  <si>
    <t>VITCAL</t>
  </si>
  <si>
    <t>VITROG</t>
  </si>
  <si>
    <t>WASFIL</t>
  </si>
  <si>
    <t>WYEANG</t>
  </si>
  <si>
    <t>WYEMOL</t>
  </si>
  <si>
    <t>YUCWHI</t>
  </si>
  <si>
    <t>YUCBRE</t>
  </si>
  <si>
    <t xml:space="preserve">Date: </t>
  </si>
  <si>
    <t xml:space="preserve">Company: </t>
  </si>
  <si>
    <t xml:space="preserve">Contact: </t>
  </si>
  <si>
    <t xml:space="preserve">Phone #: </t>
  </si>
  <si>
    <t xml:space="preserve">Email: </t>
  </si>
  <si>
    <t>CFF Item Code</t>
  </si>
  <si>
    <t>CFF Code</t>
  </si>
  <si>
    <t>L2</t>
  </si>
  <si>
    <t>limited to seed</t>
  </si>
  <si>
    <t>RIBMEN</t>
  </si>
  <si>
    <t>Ribes menzensii</t>
  </si>
  <si>
    <t>L3</t>
  </si>
  <si>
    <t>IRICAN</t>
  </si>
  <si>
    <t>IRIYEL</t>
  </si>
  <si>
    <t>IRILAV</t>
  </si>
  <si>
    <t>IRISUN</t>
  </si>
  <si>
    <t>IRIDOR</t>
  </si>
  <si>
    <t>SYMMOL</t>
  </si>
  <si>
    <t>Iris Pacific Coast Hybrid 'Canyon Snow'</t>
  </si>
  <si>
    <t>Iris Pacific Coast Hybrid 'Yellow'</t>
  </si>
  <si>
    <t>Iris Pacific Coast Hybrid 'Lavender'</t>
  </si>
  <si>
    <t>Iris Pacific Coast Hybrid 'Canyon Sunshine'</t>
  </si>
  <si>
    <t>Iris Pacific Coast Hybrid 'Dorothea's Ruby'</t>
  </si>
  <si>
    <t>Symphoricarpos mollis(s. acutus)</t>
  </si>
  <si>
    <t>2026 Preorder List</t>
  </si>
  <si>
    <t>G</t>
  </si>
  <si>
    <t>P</t>
  </si>
  <si>
    <t>S</t>
  </si>
  <si>
    <t>T</t>
  </si>
  <si>
    <t>V</t>
  </si>
  <si>
    <t>SUC</t>
  </si>
  <si>
    <t>W</t>
  </si>
  <si>
    <t>Shrubs, Perennials, Vines, Succulents</t>
  </si>
  <si>
    <t>Wetland Species</t>
  </si>
  <si>
    <t>Grasses/Carex Species</t>
  </si>
  <si>
    <t>S/T</t>
  </si>
  <si>
    <t>Abutilon palmeri</t>
  </si>
  <si>
    <t>ABUPAL</t>
  </si>
  <si>
    <t>Achillea millefolium 'Paprika'</t>
  </si>
  <si>
    <t>ACHPAP</t>
  </si>
  <si>
    <t>Achillea 'Moonshine'</t>
  </si>
  <si>
    <t>ACHMOO</t>
  </si>
  <si>
    <t>Arctostaphylos 'Pacific Mist'</t>
  </si>
  <si>
    <t>Arctostaphylos edmundsii 'Carmel Sur'</t>
  </si>
  <si>
    <t>ARCCAR</t>
  </si>
  <si>
    <t>Arctostaphylos glauca</t>
  </si>
  <si>
    <t>ARCGLA</t>
  </si>
  <si>
    <t>Arctostaphylos viscida</t>
  </si>
  <si>
    <t>ARCVIS</t>
  </si>
  <si>
    <t>Asclepias speciosa</t>
  </si>
  <si>
    <t>ASCSPE</t>
  </si>
  <si>
    <t>MAHREP</t>
  </si>
  <si>
    <t>Mahonia (Berberis ) aquifolium</t>
  </si>
  <si>
    <t>Ceanothus cordulatus</t>
  </si>
  <si>
    <t>CEACOR</t>
  </si>
  <si>
    <t>Ceanothus integerrimus</t>
  </si>
  <si>
    <t>CEAINT</t>
  </si>
  <si>
    <t>Ceanothus velutinus</t>
  </si>
  <si>
    <t>CEAVEL</t>
  </si>
  <si>
    <t>Ceanothus prostratus</t>
  </si>
  <si>
    <t>CEAPRO</t>
  </si>
  <si>
    <t>Chrysothamnus (Ericameria) nauseosus</t>
  </si>
  <si>
    <t>CHRNAU</t>
  </si>
  <si>
    <t>Dendromecon harfordii</t>
  </si>
  <si>
    <t>DENHAR</t>
  </si>
  <si>
    <t>Dendromecon rigida</t>
  </si>
  <si>
    <t>DENRIG</t>
  </si>
  <si>
    <t>Dudleya brittonii</t>
  </si>
  <si>
    <t>Dudleya caespitosa</t>
  </si>
  <si>
    <t>Dudleya cymosa</t>
  </si>
  <si>
    <t>Dudleya farinosa</t>
  </si>
  <si>
    <t>Dudleya palmeri</t>
  </si>
  <si>
    <t>Dudleya traskiae</t>
  </si>
  <si>
    <t>DUDBRI</t>
  </si>
  <si>
    <t>DUDCAE</t>
  </si>
  <si>
    <t>DUDCYM</t>
  </si>
  <si>
    <t>DUDFAR</t>
  </si>
  <si>
    <t>DUDPAL</t>
  </si>
  <si>
    <t>DUDTRA</t>
  </si>
  <si>
    <t>Garrya elliptica</t>
  </si>
  <si>
    <t>GARELL</t>
  </si>
  <si>
    <t>Garrya fremontii</t>
  </si>
  <si>
    <t>GARFRE</t>
  </si>
  <si>
    <t>Heteromeles arbutifolia 'Davis Gold'</t>
  </si>
  <si>
    <t>HETDAV</t>
  </si>
  <si>
    <t>Iris Pacific Coast Hybrid (mixed colors)</t>
  </si>
  <si>
    <t>✔️ X</t>
  </si>
  <si>
    <t>Lepechinia hastata</t>
  </si>
  <si>
    <t>LEPHAS</t>
  </si>
  <si>
    <t>Lilium pardalinum</t>
  </si>
  <si>
    <t>Lilium parvum crocatum</t>
  </si>
  <si>
    <t>LILCRO</t>
  </si>
  <si>
    <t>LILPAR</t>
  </si>
  <si>
    <t>Lupinus albifrons</t>
  </si>
  <si>
    <t>LUPALF</t>
  </si>
  <si>
    <t>Philadelphus lewisii</t>
  </si>
  <si>
    <t>PHILEW</t>
  </si>
  <si>
    <t>Purshia tridentata</t>
  </si>
  <si>
    <t>PURTRI</t>
  </si>
  <si>
    <t xml:space="preserve">Rhamnus (Frangula) californica ssp. tomentella </t>
  </si>
  <si>
    <t>Rhamnus (Frangula) californica. ssp. occidentalis</t>
  </si>
  <si>
    <t>RHAOCC</t>
  </si>
  <si>
    <t>Rhus trilobata (aromatica)</t>
  </si>
  <si>
    <t>RHUTRI</t>
  </si>
  <si>
    <t>Sambucus racemosa</t>
  </si>
  <si>
    <t>SAMRAC</t>
  </si>
  <si>
    <t>TRILAN</t>
  </si>
  <si>
    <t>Trichostema lanatum</t>
  </si>
  <si>
    <t>Acer glabrum var douglasii</t>
  </si>
  <si>
    <t>ACEGLA</t>
  </si>
  <si>
    <t>Fraxinus latifolia</t>
  </si>
  <si>
    <t>FRALAT</t>
  </si>
  <si>
    <t>Calamagrostis foliosa</t>
  </si>
  <si>
    <t>CALFOL</t>
  </si>
  <si>
    <t>Cyperus eragrostis</t>
  </si>
  <si>
    <t>CYPERA</t>
  </si>
  <si>
    <t>Erigeron glaucus</t>
  </si>
  <si>
    <t>ERIGLA</t>
  </si>
  <si>
    <t>Mahonia (Berberis ) repens</t>
  </si>
  <si>
    <r>
      <rPr>
        <b/>
        <sz val="9"/>
        <color theme="1"/>
        <rFont val="Times New Roman"/>
        <family val="1"/>
      </rPr>
      <t>Codes:</t>
    </r>
    <r>
      <rPr>
        <sz val="9"/>
        <color theme="1"/>
        <rFont val="Times New Roman"/>
        <family val="1"/>
      </rPr>
      <t xml:space="preserve"> </t>
    </r>
    <r>
      <rPr>
        <b/>
        <sz val="9"/>
        <color theme="1"/>
        <rFont val="Times New Roman"/>
        <family val="1"/>
      </rPr>
      <t>G</t>
    </r>
    <r>
      <rPr>
        <sz val="9"/>
        <color theme="1"/>
        <rFont val="Times New Roman"/>
        <family val="1"/>
      </rPr>
      <t xml:space="preserve">-Grass, </t>
    </r>
    <r>
      <rPr>
        <b/>
        <sz val="9"/>
        <color theme="1"/>
        <rFont val="Times New Roman"/>
        <family val="1"/>
      </rPr>
      <t>P</t>
    </r>
    <r>
      <rPr>
        <sz val="9"/>
        <color theme="1"/>
        <rFont val="Times New Roman"/>
        <family val="1"/>
      </rPr>
      <t xml:space="preserve">-Perennial, </t>
    </r>
    <r>
      <rPr>
        <b/>
        <sz val="9"/>
        <color theme="1"/>
        <rFont val="Times New Roman"/>
        <family val="1"/>
      </rPr>
      <t>S</t>
    </r>
    <r>
      <rPr>
        <sz val="9"/>
        <color theme="1"/>
        <rFont val="Times New Roman"/>
        <family val="1"/>
      </rPr>
      <t xml:space="preserve">-Shrub, </t>
    </r>
    <r>
      <rPr>
        <b/>
        <sz val="9"/>
        <color theme="1"/>
        <rFont val="Times New Roman"/>
        <family val="1"/>
      </rPr>
      <t>T</t>
    </r>
    <r>
      <rPr>
        <sz val="9"/>
        <color theme="1"/>
        <rFont val="Times New Roman"/>
        <family val="1"/>
      </rPr>
      <t xml:space="preserve">-Tree, </t>
    </r>
    <r>
      <rPr>
        <b/>
        <sz val="9"/>
        <color theme="1"/>
        <rFont val="Times New Roman"/>
        <family val="1"/>
      </rPr>
      <t>V</t>
    </r>
    <r>
      <rPr>
        <sz val="9"/>
        <color theme="1"/>
        <rFont val="Times New Roman"/>
        <family val="1"/>
      </rPr>
      <t xml:space="preserve">-Vines, </t>
    </r>
    <r>
      <rPr>
        <b/>
        <sz val="9"/>
        <color theme="1"/>
        <rFont val="Times New Roman"/>
        <family val="1"/>
      </rPr>
      <t>SUC</t>
    </r>
    <r>
      <rPr>
        <sz val="9"/>
        <color theme="1"/>
        <rFont val="Times New Roman"/>
        <family val="1"/>
      </rPr>
      <t>-Succulents, W-Wetland species</t>
    </r>
  </si>
  <si>
    <t xml:space="preserve">limited </t>
  </si>
  <si>
    <t>cold tolerant</t>
  </si>
  <si>
    <r>
      <rPr>
        <sz val="8"/>
        <rFont val="Calibri"/>
        <family val="2"/>
        <scheme val="minor"/>
      </rPr>
      <t>l</t>
    </r>
    <r>
      <rPr>
        <sz val="8"/>
        <rFont val="Calibri (Body)"/>
      </rPr>
      <t>imited</t>
    </r>
  </si>
  <si>
    <r>
      <t xml:space="preserve">Trees - </t>
    </r>
    <r>
      <rPr>
        <i/>
        <sz val="10"/>
        <rFont val="Calibri (Body)"/>
      </rPr>
      <t>inquire about T4 size</t>
    </r>
  </si>
  <si>
    <t>STANDARD SIZES</t>
  </si>
  <si>
    <t>PL = Plug tray = 1"sq. x 1.5" deep</t>
  </si>
  <si>
    <t>LN = Liner = 2 1/4"sq. x 3" deep</t>
  </si>
  <si>
    <t>L2 = Liner2 = 2 3/8"sq. x  3 3/4" deep</t>
  </si>
  <si>
    <t>L3 = Liner3 = 2.88"sq. x  5 1/2" deep</t>
  </si>
  <si>
    <t>TB = Treeband = 2 3/8"sq. x 5" deep</t>
  </si>
  <si>
    <t>T3 = Treepot 3 = 3"sq. x 8"deep</t>
  </si>
  <si>
    <t>T4 = Treepot 4 = 4"sq. x 14"deep</t>
  </si>
  <si>
    <t>L4 = 4"sq. x 4"deep</t>
  </si>
  <si>
    <t>L5 = 4"sq. x 5" deep</t>
  </si>
  <si>
    <t xml:space="preserve">D6  = 2" x 7" deep </t>
  </si>
  <si>
    <t>1 gal  = 6"dia x 7" deep</t>
  </si>
  <si>
    <t>2 gal = 9"dia x 8.5" deep</t>
  </si>
  <si>
    <t>5 gal = 10.25"dia x 12"deep</t>
  </si>
  <si>
    <t>Thank you for all your orders in 2025. It is that time again! We are now taking pre-orders for the 2026 Growing Season. To meet demand for the Ceanothus and Arctostaphylos, please place your pre-order by mid December. 
We follow the plant's cues on when it is time to propagate, so plants ship as ready from winter 2025 to fall 2026. Please inquire with us if you have specific production requirements or do not see what you need listed here. The containger size shown is the smallest grown for each species - larger sizes available upon request. 
A minimum order of $1000.00 in plant material is required to place a pre-order.  Liners and Treebands must be ordered in full flat quantities of 50 per species, L3 size come in flats of 36. We prefer that you fill out the Excel form and email back to us. If a non-Excel user you can fax or mail back.  
We are looking forward to the next growing season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</si>
</sst>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9">
    <font>
      <sz val="12"/>
      <color theme="1"/>
      <name val="Calibri"/>
      <family val="2"/>
      <scheme val="minor"/>
    </font>
    <font>
      <sz val="9"/>
      <color theme="1"/>
      <name val="Calibri"/>
      <family val="2"/>
      <scheme val="minor"/>
    </font>
    <font>
      <b/>
      <sz val="10"/>
      <name val="Calibri"/>
      <family val="2"/>
      <scheme val="minor"/>
    </font>
    <font>
      <sz val="9"/>
      <name val="Calibri"/>
      <family val="2"/>
      <scheme val="minor"/>
    </font>
    <font>
      <sz val="10"/>
      <color theme="1"/>
      <name val="Calibri"/>
      <family val="2"/>
      <scheme val="minor"/>
    </font>
    <font>
      <u/>
      <sz val="10"/>
      <color theme="1"/>
      <name val="Calibri"/>
      <family val="2"/>
      <scheme val="minor"/>
    </font>
    <font>
      <sz val="24"/>
      <color theme="1"/>
      <name val="Book Antiqua"/>
      <family val="1"/>
    </font>
    <font>
      <sz val="16"/>
      <color theme="1"/>
      <name val="Book Antiqua"/>
      <family val="1"/>
    </font>
    <font>
      <sz val="8"/>
      <name val="Calibri"/>
      <family val="2"/>
      <scheme val="minor"/>
    </font>
    <font>
      <sz val="10"/>
      <name val="Calibri"/>
      <family val="2"/>
      <scheme val="minor"/>
    </font>
    <font>
      <sz val="9"/>
      <name val="Calibri Light"/>
      <family val="2"/>
      <scheme val="major"/>
    </font>
    <font>
      <sz val="9"/>
      <name val="Calibri Light"/>
      <family val="2"/>
    </font>
    <font>
      <sz val="12"/>
      <name val="Calibri"/>
      <family val="2"/>
      <scheme val="minor"/>
    </font>
    <font>
      <b/>
      <sz val="9"/>
      <color theme="1"/>
      <name val="Times New Roman"/>
      <family val="1"/>
    </font>
    <font>
      <sz val="6"/>
      <color theme="1"/>
      <name val="Optima Regular"/>
    </font>
    <font>
      <sz val="12"/>
      <color theme="1"/>
      <name val="Optima Regular"/>
    </font>
    <font>
      <sz val="10"/>
      <color theme="1"/>
      <name val="Optima Regular"/>
    </font>
    <font>
      <sz val="9"/>
      <color theme="1"/>
      <name val="Optima Regular"/>
    </font>
    <font>
      <u/>
      <sz val="14"/>
      <color theme="1"/>
      <name val="Optima Regular"/>
    </font>
    <font>
      <sz val="11"/>
      <color theme="1"/>
      <name val="Optima Regular"/>
    </font>
    <font>
      <b/>
      <sz val="10"/>
      <color rgb="FF00B050"/>
      <name val="Calibri"/>
      <family val="2"/>
      <scheme val="minor"/>
    </font>
    <font>
      <b/>
      <sz val="9"/>
      <color rgb="FF00B050"/>
      <name val="Calibri"/>
      <family val="2"/>
      <scheme val="minor"/>
    </font>
    <font>
      <sz val="9"/>
      <color theme="1"/>
      <name val="Times New Roman"/>
      <family val="1"/>
    </font>
    <font>
      <b/>
      <i/>
      <sz val="12"/>
      <name val="Calibri"/>
      <family val="2"/>
      <scheme val="minor"/>
    </font>
    <font>
      <sz val="8"/>
      <name val="Calibri (Body)"/>
    </font>
    <font>
      <sz val="9"/>
      <name val="Calibri (Body)"/>
    </font>
    <font>
      <sz val="7"/>
      <name val="Calibri"/>
      <family val="2"/>
      <scheme val="minor"/>
    </font>
    <font>
      <i/>
      <sz val="10"/>
      <name val="Calibri (Body)"/>
    </font>
    <font>
      <sz val="9"/>
      <color theme="1"/>
      <name val="Calibri Light"/>
      <family val="2"/>
      <scheme val="major"/>
    </font>
  </fonts>
  <fills count="7">
    <fill>
      <patternFill patternType="none"/>
    </fill>
    <fill>
      <patternFill patternType="gray125"/>
    </fill>
    <fill>
      <patternFill patternType="solid">
        <fgColor theme="9" tint="0.39997558519241921"/>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rgb="FFEDEDED"/>
        <bgColor rgb="FFEDEDED"/>
      </patternFill>
    </fill>
    <fill>
      <patternFill patternType="solid">
        <fgColor theme="0" tint="-4.9989318521683403E-2"/>
        <bgColor indexed="64"/>
      </patternFill>
    </fill>
  </fills>
  <borders count="45">
    <border>
      <left/>
      <right/>
      <top/>
      <bottom/>
      <diagonal/>
    </border>
    <border>
      <left/>
      <right/>
      <top/>
      <bottom style="thin">
        <color auto="1"/>
      </bottom>
      <diagonal/>
    </border>
    <border>
      <left style="hair">
        <color auto="1"/>
      </left>
      <right style="hair">
        <color auto="1"/>
      </right>
      <top style="thin">
        <color auto="1"/>
      </top>
      <bottom style="thin">
        <color auto="1"/>
      </bottom>
      <diagonal/>
    </border>
    <border>
      <left/>
      <right/>
      <top style="thin">
        <color auto="1"/>
      </top>
      <bottom/>
      <diagonal/>
    </border>
    <border>
      <left style="hair">
        <color auto="1"/>
      </left>
      <right style="hair">
        <color auto="1"/>
      </right>
      <top/>
      <bottom/>
      <diagonal/>
    </border>
    <border>
      <left/>
      <right style="hair">
        <color auto="1"/>
      </right>
      <top style="thin">
        <color auto="1"/>
      </top>
      <bottom style="thin">
        <color auto="1"/>
      </bottom>
      <diagonal/>
    </border>
    <border>
      <left/>
      <right style="hair">
        <color auto="1"/>
      </right>
      <top/>
      <bottom/>
      <diagonal/>
    </border>
    <border>
      <left style="hair">
        <color auto="1"/>
      </left>
      <right style="slantDashDot">
        <color auto="1"/>
      </right>
      <top style="slantDashDot">
        <color auto="1"/>
      </top>
      <bottom style="thin">
        <color auto="1"/>
      </bottom>
      <diagonal/>
    </border>
    <border>
      <left style="hair">
        <color auto="1"/>
      </left>
      <right style="slantDashDot">
        <color auto="1"/>
      </right>
      <top style="thin">
        <color auto="1"/>
      </top>
      <bottom style="thin">
        <color auto="1"/>
      </bottom>
      <diagonal/>
    </border>
    <border>
      <left/>
      <right style="hair">
        <color auto="1"/>
      </right>
      <top style="slantDashDot">
        <color auto="1"/>
      </top>
      <bottom style="thin">
        <color auto="1"/>
      </bottom>
      <diagonal/>
    </border>
    <border>
      <left style="hair">
        <color auto="1"/>
      </left>
      <right style="hair">
        <color auto="1"/>
      </right>
      <top/>
      <bottom style="thin">
        <color auto="1"/>
      </bottom>
      <diagonal/>
    </border>
    <border>
      <left style="hair">
        <color auto="1"/>
      </left>
      <right style="slantDashDot">
        <color auto="1"/>
      </right>
      <top/>
      <bottom style="thin">
        <color auto="1"/>
      </bottom>
      <diagonal/>
    </border>
    <border>
      <left/>
      <right style="hair">
        <color auto="1"/>
      </right>
      <top/>
      <bottom style="thin">
        <color auto="1"/>
      </bottom>
      <diagonal/>
    </border>
    <border>
      <left style="hair">
        <color auto="1"/>
      </left>
      <right/>
      <top/>
      <bottom/>
      <diagonal/>
    </border>
    <border>
      <left style="hair">
        <color auto="1"/>
      </left>
      <right style="hair">
        <color auto="1"/>
      </right>
      <top style="medium">
        <color auto="1"/>
      </top>
      <bottom style="thin">
        <color auto="1"/>
      </bottom>
      <diagonal/>
    </border>
    <border>
      <left style="medium">
        <color auto="1"/>
      </left>
      <right style="hair">
        <color auto="1"/>
      </right>
      <top style="thin">
        <color auto="1"/>
      </top>
      <bottom style="thin">
        <color auto="1"/>
      </bottom>
      <diagonal/>
    </border>
    <border>
      <left style="medium">
        <color auto="1"/>
      </left>
      <right style="hair">
        <color auto="1"/>
      </right>
      <top style="thin">
        <color auto="1"/>
      </top>
      <bottom style="medium">
        <color auto="1"/>
      </bottom>
      <diagonal/>
    </border>
    <border>
      <left style="hair">
        <color auto="1"/>
      </left>
      <right style="hair">
        <color auto="1"/>
      </right>
      <top style="thin">
        <color auto="1"/>
      </top>
      <bottom style="medium">
        <color auto="1"/>
      </bottom>
      <diagonal/>
    </border>
    <border>
      <left style="thin">
        <color auto="1"/>
      </left>
      <right style="thin">
        <color auto="1"/>
      </right>
      <top style="thin">
        <color auto="1"/>
      </top>
      <bottom style="thin">
        <color auto="1"/>
      </bottom>
      <diagonal/>
    </border>
    <border>
      <left style="medium">
        <color auto="1"/>
      </left>
      <right style="hair">
        <color auto="1"/>
      </right>
      <top/>
      <bottom style="thin">
        <color auto="1"/>
      </bottom>
      <diagonal/>
    </border>
    <border>
      <left style="hair">
        <color auto="1"/>
      </left>
      <right/>
      <top style="medium">
        <color auto="1"/>
      </top>
      <bottom style="thin">
        <color auto="1"/>
      </bottom>
      <diagonal/>
    </border>
    <border>
      <left style="hair">
        <color auto="1"/>
      </left>
      <right/>
      <top style="thin">
        <color auto="1"/>
      </top>
      <bottom style="thin">
        <color auto="1"/>
      </bottom>
      <diagonal/>
    </border>
    <border>
      <left style="hair">
        <color auto="1"/>
      </left>
      <right/>
      <top style="thin">
        <color auto="1"/>
      </top>
      <bottom style="medium">
        <color auto="1"/>
      </bottom>
      <diagonal/>
    </border>
    <border>
      <left style="hair">
        <color auto="1"/>
      </left>
      <right/>
      <top/>
      <bottom style="thin">
        <color auto="1"/>
      </bottom>
      <diagonal/>
    </border>
    <border>
      <left/>
      <right style="medium">
        <color auto="1"/>
      </right>
      <top style="medium">
        <color auto="1"/>
      </top>
      <bottom style="thin">
        <color auto="1"/>
      </bottom>
      <diagonal/>
    </border>
    <border>
      <left/>
      <right style="medium">
        <color auto="1"/>
      </right>
      <top style="thin">
        <color auto="1"/>
      </top>
      <bottom style="thin">
        <color auto="1"/>
      </bottom>
      <diagonal/>
    </border>
    <border>
      <left/>
      <right style="medium">
        <color auto="1"/>
      </right>
      <top style="thin">
        <color auto="1"/>
      </top>
      <bottom style="medium">
        <color auto="1"/>
      </bottom>
      <diagonal/>
    </border>
    <border>
      <left/>
      <right style="medium">
        <color auto="1"/>
      </right>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style="medium">
        <color auto="1"/>
      </bottom>
      <diagonal/>
    </border>
    <border>
      <left/>
      <right style="thin">
        <color auto="1"/>
      </right>
      <top style="thin">
        <color auto="1"/>
      </top>
      <bottom style="thin">
        <color auto="1"/>
      </bottom>
      <diagonal/>
    </border>
    <border>
      <left style="hair">
        <color auto="1"/>
      </left>
      <right style="medium">
        <color auto="1"/>
      </right>
      <top style="thin">
        <color auto="1"/>
      </top>
      <bottom style="thin">
        <color auto="1"/>
      </bottom>
      <diagonal/>
    </border>
    <border>
      <left style="thin">
        <color auto="1"/>
      </left>
      <right/>
      <top style="thin">
        <color auto="1"/>
      </top>
      <bottom style="thin">
        <color auto="1"/>
      </bottom>
      <diagonal/>
    </border>
    <border>
      <left style="hair">
        <color auto="1"/>
      </left>
      <right style="hair">
        <color auto="1"/>
      </right>
      <top style="thin">
        <color auto="1"/>
      </top>
      <bottom/>
      <diagonal/>
    </border>
    <border>
      <left style="medium">
        <color auto="1"/>
      </left>
      <right style="hair">
        <color auto="1"/>
      </right>
      <top style="thin">
        <color auto="1"/>
      </top>
      <bottom/>
      <diagonal/>
    </border>
    <border>
      <left style="hair">
        <color auto="1"/>
      </left>
      <right/>
      <top style="thin">
        <color auto="1"/>
      </top>
      <bottom/>
      <diagonal/>
    </border>
    <border>
      <left style="thin">
        <color auto="1"/>
      </left>
      <right style="thin">
        <color auto="1"/>
      </right>
      <top style="thin">
        <color auto="1"/>
      </top>
      <bottom/>
      <diagonal/>
    </border>
    <border>
      <left/>
      <right style="medium">
        <color auto="1"/>
      </right>
      <top style="thin">
        <color auto="1"/>
      </top>
      <bottom/>
      <diagonal/>
    </border>
    <border>
      <left/>
      <right style="hair">
        <color auto="1"/>
      </right>
      <top style="thin">
        <color auto="1"/>
      </top>
      <bottom/>
      <diagonal/>
    </border>
    <border>
      <left style="hair">
        <color auto="1"/>
      </left>
      <right style="slantDashDot">
        <color auto="1"/>
      </right>
      <top style="thin">
        <color auto="1"/>
      </top>
      <bottom/>
      <diagonal/>
    </border>
    <border>
      <left style="thin">
        <color auto="1"/>
      </left>
      <right style="thin">
        <color auto="1"/>
      </right>
      <top/>
      <bottom style="thin">
        <color auto="1"/>
      </bottom>
      <diagonal/>
    </border>
    <border>
      <left style="thin">
        <color auto="1"/>
      </left>
      <right style="medium">
        <color auto="1"/>
      </right>
      <top style="thin">
        <color auto="1"/>
      </top>
      <bottom style="medium">
        <color indexed="64"/>
      </bottom>
      <diagonal/>
    </border>
    <border>
      <left style="hair">
        <color auto="1"/>
      </left>
      <right style="medium">
        <color auto="1"/>
      </right>
      <top/>
      <bottom style="thin">
        <color auto="1"/>
      </bottom>
      <diagonal/>
    </border>
    <border>
      <left style="thin">
        <color auto="1"/>
      </left>
      <right style="medium">
        <color auto="1"/>
      </right>
      <top style="thin">
        <color auto="1"/>
      </top>
      <bottom style="thin">
        <color indexed="64"/>
      </bottom>
      <diagonal/>
    </border>
    <border>
      <left style="thin">
        <color auto="1"/>
      </left>
      <right style="medium">
        <color auto="1"/>
      </right>
      <top style="thin">
        <color auto="1"/>
      </top>
      <bottom/>
      <diagonal/>
    </border>
  </borders>
  <cellStyleXfs count="1">
    <xf numFmtId="0" fontId="0" fillId="0" borderId="0"/>
  </cellStyleXfs>
  <cellXfs count="107">
    <xf numFmtId="0" fontId="0" fillId="0" borderId="0" xfId="0"/>
    <xf numFmtId="0" fontId="0" fillId="0" borderId="0" xfId="0" applyAlignment="1">
      <alignment horizontal="center" vertical="center"/>
    </xf>
    <xf numFmtId="0" fontId="1" fillId="0" borderId="0" xfId="0" applyFont="1" applyAlignment="1">
      <alignment horizontal="center" vertical="center"/>
    </xf>
    <xf numFmtId="0" fontId="4" fillId="0" borderId="0" xfId="0" applyFont="1"/>
    <xf numFmtId="0" fontId="3" fillId="0" borderId="2" xfId="0" applyFont="1" applyBorder="1"/>
    <xf numFmtId="0" fontId="10" fillId="0" borderId="2" xfId="0" applyFont="1" applyBorder="1" applyAlignment="1">
      <alignment horizontal="center"/>
    </xf>
    <xf numFmtId="0" fontId="3" fillId="0" borderId="2" xfId="0" applyFont="1" applyBorder="1" applyAlignment="1">
      <alignment horizontal="center"/>
    </xf>
    <xf numFmtId="0" fontId="3" fillId="0" borderId="2" xfId="0" applyFont="1" applyBorder="1" applyAlignment="1">
      <alignment horizontal="left"/>
    </xf>
    <xf numFmtId="0" fontId="12" fillId="0" borderId="0" xfId="0" applyFont="1"/>
    <xf numFmtId="0" fontId="2" fillId="0" borderId="0" xfId="0" applyFont="1" applyAlignment="1">
      <alignment horizontal="center" vertical="center"/>
    </xf>
    <xf numFmtId="0" fontId="3" fillId="0" borderId="0" xfId="0" applyFont="1" applyAlignment="1">
      <alignment horizontal="center" vertical="center"/>
    </xf>
    <xf numFmtId="0" fontId="14" fillId="0" borderId="0" xfId="0" applyFont="1"/>
    <xf numFmtId="0" fontId="15" fillId="0" borderId="0" xfId="0" applyFont="1" applyAlignment="1">
      <alignment horizontal="center"/>
    </xf>
    <xf numFmtId="0" fontId="16" fillId="0" borderId="0" xfId="0" applyFont="1"/>
    <xf numFmtId="0" fontId="17" fillId="0" borderId="0" xfId="0" applyFont="1"/>
    <xf numFmtId="0" fontId="15" fillId="0" borderId="0" xfId="0" applyFont="1"/>
    <xf numFmtId="0" fontId="15" fillId="0" borderId="0" xfId="0" applyFont="1" applyAlignment="1">
      <alignment horizontal="left" vertical="center" wrapText="1"/>
    </xf>
    <xf numFmtId="0" fontId="15" fillId="0" borderId="3" xfId="0" applyFont="1" applyBorder="1"/>
    <xf numFmtId="0" fontId="15" fillId="0" borderId="3" xfId="0" applyFont="1" applyBorder="1" applyAlignment="1">
      <alignment horizontal="center"/>
    </xf>
    <xf numFmtId="0" fontId="16" fillId="0" borderId="3" xfId="0" applyFont="1" applyBorder="1"/>
    <xf numFmtId="0" fontId="15" fillId="0" borderId="0" xfId="0" applyFont="1" applyAlignment="1">
      <alignment horizontal="center" vertical="center" wrapText="1"/>
    </xf>
    <xf numFmtId="2" fontId="13" fillId="0" borderId="0" xfId="0" applyNumberFormat="1" applyFont="1"/>
    <xf numFmtId="0" fontId="2" fillId="4" borderId="6" xfId="0" applyFont="1" applyFill="1" applyBorder="1" applyAlignment="1">
      <alignment horizontal="center" vertical="center"/>
    </xf>
    <xf numFmtId="0" fontId="2" fillId="4" borderId="4" xfId="0" applyFont="1" applyFill="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9" xfId="0" applyFont="1" applyBorder="1" applyAlignment="1">
      <alignment horizontal="center" vertical="center"/>
    </xf>
    <xf numFmtId="0" fontId="3" fillId="0" borderId="5" xfId="0" applyFont="1" applyBorder="1" applyAlignment="1">
      <alignment horizontal="center" vertical="center"/>
    </xf>
    <xf numFmtId="0" fontId="3" fillId="0" borderId="10" xfId="0" applyFont="1" applyBorder="1"/>
    <xf numFmtId="0" fontId="3" fillId="0" borderId="10" xfId="0" applyFont="1" applyBorder="1" applyAlignment="1">
      <alignment horizontal="center"/>
    </xf>
    <xf numFmtId="0" fontId="3" fillId="0" borderId="11" xfId="0" applyFont="1" applyBorder="1" applyAlignment="1">
      <alignment horizontal="center" vertical="center"/>
    </xf>
    <xf numFmtId="0" fontId="3" fillId="0" borderId="12" xfId="0" applyFont="1" applyBorder="1" applyAlignment="1">
      <alignment horizontal="center" vertical="center"/>
    </xf>
    <xf numFmtId="0" fontId="3" fillId="0" borderId="6" xfId="0" applyFont="1" applyBorder="1" applyAlignment="1">
      <alignment horizontal="center" vertical="center"/>
    </xf>
    <xf numFmtId="0" fontId="3" fillId="0" borderId="13" xfId="0" applyFont="1" applyBorder="1" applyAlignment="1">
      <alignment horizontal="center" vertical="center"/>
    </xf>
    <xf numFmtId="0" fontId="18" fillId="0" borderId="0" xfId="0" applyFont="1" applyAlignment="1">
      <alignment horizontal="left" vertical="center"/>
    </xf>
    <xf numFmtId="0" fontId="2" fillId="2" borderId="14" xfId="0" applyFont="1" applyFill="1" applyBorder="1"/>
    <xf numFmtId="0" fontId="9" fillId="2" borderId="14" xfId="0" applyFont="1" applyFill="1" applyBorder="1"/>
    <xf numFmtId="0" fontId="3" fillId="0" borderId="15" xfId="0" applyFont="1" applyBorder="1" applyAlignment="1">
      <alignment horizontal="center"/>
    </xf>
    <xf numFmtId="0" fontId="3" fillId="0" borderId="15" xfId="0" applyFont="1" applyBorder="1" applyAlignment="1">
      <alignment horizontal="center" vertical="center"/>
    </xf>
    <xf numFmtId="0" fontId="11" fillId="0" borderId="2" xfId="0" applyFont="1" applyBorder="1" applyAlignment="1">
      <alignment horizontal="left"/>
    </xf>
    <xf numFmtId="0" fontId="3" fillId="0" borderId="17" xfId="0" applyFont="1" applyBorder="1" applyAlignment="1">
      <alignment horizontal="left"/>
    </xf>
    <xf numFmtId="0" fontId="3" fillId="0" borderId="17" xfId="0" applyFont="1" applyBorder="1"/>
    <xf numFmtId="0" fontId="3" fillId="0" borderId="17" xfId="0" applyFont="1" applyBorder="1" applyAlignment="1">
      <alignment horizontal="center"/>
    </xf>
    <xf numFmtId="0" fontId="3" fillId="0" borderId="19" xfId="0" applyFont="1" applyBorder="1" applyAlignment="1">
      <alignment horizontal="center" vertical="center"/>
    </xf>
    <xf numFmtId="0" fontId="11" fillId="0" borderId="10" xfId="0" applyFont="1" applyBorder="1" applyAlignment="1">
      <alignment horizontal="left"/>
    </xf>
    <xf numFmtId="0" fontId="3" fillId="0" borderId="16" xfId="0" applyFont="1" applyBorder="1" applyAlignment="1">
      <alignment horizontal="center"/>
    </xf>
    <xf numFmtId="0" fontId="3" fillId="0" borderId="10" xfId="0" applyFont="1" applyBorder="1" applyAlignment="1">
      <alignment horizontal="left"/>
    </xf>
    <xf numFmtId="0" fontId="3" fillId="0" borderId="16" xfId="0" applyFont="1" applyBorder="1" applyAlignment="1">
      <alignment horizontal="center" vertical="center"/>
    </xf>
    <xf numFmtId="0" fontId="10" fillId="0" borderId="10" xfId="0" applyFont="1" applyBorder="1" applyAlignment="1">
      <alignment horizontal="center"/>
    </xf>
    <xf numFmtId="0" fontId="2" fillId="2" borderId="20" xfId="0" applyFont="1" applyFill="1" applyBorder="1" applyAlignment="1">
      <alignment horizontal="center" vertical="center"/>
    </xf>
    <xf numFmtId="0" fontId="3" fillId="0" borderId="21" xfId="0" applyFont="1" applyBorder="1" applyAlignment="1">
      <alignment horizontal="center" vertical="center"/>
    </xf>
    <xf numFmtId="0" fontId="2" fillId="2" borderId="24" xfId="0" applyFont="1" applyFill="1" applyBorder="1" applyAlignment="1">
      <alignment horizontal="center" vertical="center"/>
    </xf>
    <xf numFmtId="0" fontId="3" fillId="0" borderId="25" xfId="0" applyFont="1" applyBorder="1" applyAlignment="1">
      <alignment horizontal="left" vertical="center"/>
    </xf>
    <xf numFmtId="0" fontId="3" fillId="0" borderId="26" xfId="0" applyFont="1" applyBorder="1" applyAlignment="1">
      <alignment horizontal="left" vertical="center"/>
    </xf>
    <xf numFmtId="0" fontId="3" fillId="0" borderId="27" xfId="0" applyFont="1" applyBorder="1" applyAlignment="1">
      <alignment horizontal="left" vertical="center"/>
    </xf>
    <xf numFmtId="0" fontId="20" fillId="3" borderId="28" xfId="0" applyFont="1" applyFill="1" applyBorder="1" applyAlignment="1">
      <alignment horizontal="center" vertical="center"/>
    </xf>
    <xf numFmtId="0" fontId="21" fillId="0" borderId="18" xfId="0" applyFont="1" applyBorder="1" applyAlignment="1">
      <alignment horizontal="center" vertical="center"/>
    </xf>
    <xf numFmtId="0" fontId="21" fillId="0" borderId="29" xfId="0" applyFont="1" applyBorder="1" applyAlignment="1">
      <alignment horizontal="center" vertical="center"/>
    </xf>
    <xf numFmtId="0" fontId="19" fillId="0" borderId="0" xfId="0" applyFont="1" applyAlignment="1">
      <alignment horizontal="left" vertical="center" wrapText="1"/>
    </xf>
    <xf numFmtId="2" fontId="22" fillId="0" borderId="0" xfId="0" applyNumberFormat="1" applyFont="1"/>
    <xf numFmtId="0" fontId="19" fillId="0" borderId="0" xfId="0" applyFont="1" applyAlignment="1">
      <alignment horizontal="center" vertical="center" wrapText="1"/>
    </xf>
    <xf numFmtId="0" fontId="3" fillId="0" borderId="22" xfId="0" applyFont="1" applyBorder="1" applyAlignment="1">
      <alignment horizontal="center" vertical="center"/>
    </xf>
    <xf numFmtId="0" fontId="3" fillId="0" borderId="2" xfId="0" applyFont="1" applyBorder="1" applyAlignment="1">
      <alignment horizontal="center" vertical="center"/>
    </xf>
    <xf numFmtId="0" fontId="3" fillId="0" borderId="31" xfId="0" applyFont="1" applyBorder="1" applyAlignment="1">
      <alignment horizontal="left" vertical="center"/>
    </xf>
    <xf numFmtId="0" fontId="23" fillId="0" borderId="2" xfId="0" applyFont="1" applyBorder="1" applyAlignment="1">
      <alignment horizontal="left"/>
    </xf>
    <xf numFmtId="0" fontId="23" fillId="5" borderId="2" xfId="0" applyFont="1" applyFill="1" applyBorder="1" applyAlignment="1">
      <alignment horizontal="left"/>
    </xf>
    <xf numFmtId="0" fontId="3" fillId="6" borderId="15" xfId="0" applyFont="1" applyFill="1" applyBorder="1" applyAlignment="1">
      <alignment horizontal="center" vertical="center"/>
    </xf>
    <xf numFmtId="0" fontId="19" fillId="0" borderId="0" xfId="0" applyFont="1" applyAlignment="1">
      <alignment vertical="center" wrapText="1"/>
    </xf>
    <xf numFmtId="0" fontId="3" fillId="0" borderId="33" xfId="0" applyFont="1" applyBorder="1" applyAlignment="1">
      <alignment horizontal="left"/>
    </xf>
    <xf numFmtId="0" fontId="3" fillId="0" borderId="33" xfId="0" applyFont="1" applyBorder="1"/>
    <xf numFmtId="0" fontId="3" fillId="0" borderId="34" xfId="0" applyFont="1" applyBorder="1" applyAlignment="1">
      <alignment horizontal="center" vertical="center"/>
    </xf>
    <xf numFmtId="0" fontId="3" fillId="0" borderId="33" xfId="0" applyFont="1" applyBorder="1" applyAlignment="1">
      <alignment horizontal="center"/>
    </xf>
    <xf numFmtId="0" fontId="21" fillId="0" borderId="36" xfId="0" applyFont="1" applyBorder="1" applyAlignment="1">
      <alignment horizontal="center" vertical="center"/>
    </xf>
    <xf numFmtId="0" fontId="3" fillId="0" borderId="37" xfId="0" applyFont="1" applyBorder="1" applyAlignment="1">
      <alignment horizontal="left" vertical="center"/>
    </xf>
    <xf numFmtId="0" fontId="3" fillId="0" borderId="38" xfId="0" applyFont="1" applyBorder="1" applyAlignment="1">
      <alignment horizontal="center" vertical="center"/>
    </xf>
    <xf numFmtId="0" fontId="3" fillId="0" borderId="39" xfId="0" applyFont="1" applyBorder="1" applyAlignment="1">
      <alignment horizontal="center" vertical="center"/>
    </xf>
    <xf numFmtId="0" fontId="21" fillId="0" borderId="40" xfId="0" applyFont="1" applyBorder="1" applyAlignment="1">
      <alignment horizontal="center" vertical="center"/>
    </xf>
    <xf numFmtId="0" fontId="3" fillId="0" borderId="18" xfId="0" applyFont="1" applyBorder="1" applyAlignment="1">
      <alignment horizontal="center" vertical="center"/>
    </xf>
    <xf numFmtId="0" fontId="3" fillId="0" borderId="18" xfId="0" applyFont="1" applyBorder="1" applyAlignment="1">
      <alignment horizontal="center"/>
    </xf>
    <xf numFmtId="0" fontId="3" fillId="0" borderId="18" xfId="0" applyFont="1" applyBorder="1" applyAlignment="1">
      <alignment horizontal="left" vertical="center"/>
    </xf>
    <xf numFmtId="0" fontId="3" fillId="6" borderId="19" xfId="0" applyFont="1" applyFill="1" applyBorder="1" applyAlignment="1">
      <alignment horizontal="center" vertical="center"/>
    </xf>
    <xf numFmtId="0" fontId="3" fillId="0" borderId="23" xfId="0" applyFont="1" applyBorder="1" applyAlignment="1">
      <alignment horizontal="center" vertical="center"/>
    </xf>
    <xf numFmtId="0" fontId="3" fillId="0" borderId="3" xfId="0" applyFont="1" applyBorder="1" applyAlignment="1">
      <alignment horizontal="left"/>
    </xf>
    <xf numFmtId="0" fontId="3" fillId="0" borderId="3" xfId="0" applyFont="1" applyBorder="1" applyAlignment="1">
      <alignment horizontal="center" vertical="center"/>
    </xf>
    <xf numFmtId="0" fontId="24" fillId="0" borderId="25" xfId="0" applyFont="1" applyBorder="1" applyAlignment="1">
      <alignment horizontal="left" vertical="center"/>
    </xf>
    <xf numFmtId="0" fontId="25" fillId="0" borderId="25" xfId="0" applyFont="1" applyBorder="1" applyAlignment="1">
      <alignment horizontal="left" vertical="center"/>
    </xf>
    <xf numFmtId="0" fontId="8" fillId="0" borderId="25" xfId="0" applyFont="1" applyBorder="1" applyAlignment="1">
      <alignment horizontal="left" vertical="center"/>
    </xf>
    <xf numFmtId="0" fontId="26" fillId="0" borderId="25" xfId="0" applyFont="1" applyBorder="1" applyAlignment="1">
      <alignment horizontal="left" vertical="center"/>
    </xf>
    <xf numFmtId="0" fontId="8" fillId="0" borderId="18" xfId="0" applyFont="1" applyBorder="1" applyAlignment="1">
      <alignment horizontal="left" vertical="center"/>
    </xf>
    <xf numFmtId="0" fontId="8" fillId="0" borderId="3" xfId="0" applyFont="1" applyBorder="1" applyAlignment="1">
      <alignment horizontal="left" vertical="center"/>
    </xf>
    <xf numFmtId="0" fontId="3" fillId="0" borderId="35" xfId="0" applyFont="1" applyBorder="1" applyAlignment="1">
      <alignment horizontal="center" vertical="center"/>
    </xf>
    <xf numFmtId="0" fontId="3" fillId="0" borderId="42" xfId="0" applyFont="1" applyBorder="1" applyAlignment="1">
      <alignment horizontal="left" vertical="center"/>
    </xf>
    <xf numFmtId="0" fontId="8" fillId="0" borderId="41" xfId="0" applyFont="1" applyBorder="1" applyAlignment="1">
      <alignment horizontal="left" vertical="center"/>
    </xf>
    <xf numFmtId="0" fontId="5" fillId="0" borderId="0" xfId="0" applyFont="1"/>
    <xf numFmtId="0" fontId="28" fillId="0" borderId="0" xfId="0" applyFont="1"/>
    <xf numFmtId="0" fontId="19" fillId="0" borderId="32" xfId="0" applyFont="1" applyBorder="1" applyAlignment="1">
      <alignment horizontal="left"/>
    </xf>
    <xf numFmtId="0" fontId="19" fillId="0" borderId="30" xfId="0" applyFont="1" applyBorder="1" applyAlignment="1">
      <alignment horizontal="left"/>
    </xf>
    <xf numFmtId="0" fontId="19" fillId="0" borderId="0" xfId="0" applyFont="1" applyAlignment="1">
      <alignment horizontal="left" vertical="center" wrapText="1"/>
    </xf>
    <xf numFmtId="0" fontId="6" fillId="0" borderId="0" xfId="0" applyFont="1" applyAlignment="1">
      <alignment horizontal="center"/>
    </xf>
    <xf numFmtId="0" fontId="7" fillId="0" borderId="1" xfId="0" applyFont="1" applyBorder="1" applyAlignment="1">
      <alignment horizontal="center"/>
    </xf>
    <xf numFmtId="0" fontId="3" fillId="0" borderId="21" xfId="0" applyFont="1" applyBorder="1" applyAlignment="1">
      <alignment horizontal="left"/>
    </xf>
    <xf numFmtId="0" fontId="3" fillId="0" borderId="43" xfId="0" applyFont="1" applyBorder="1"/>
    <xf numFmtId="0" fontId="3" fillId="0" borderId="32" xfId="0" applyFont="1" applyBorder="1" applyAlignment="1">
      <alignment horizontal="left"/>
    </xf>
    <xf numFmtId="0" fontId="3" fillId="0" borderId="30" xfId="0" applyFont="1" applyBorder="1" applyAlignment="1">
      <alignment horizontal="center" vertical="center"/>
    </xf>
    <xf numFmtId="0" fontId="3" fillId="0" borderId="44" xfId="0" applyFont="1" applyBorder="1"/>
    <xf numFmtId="0" fontId="23" fillId="0" borderId="10" xfId="0" applyFont="1" applyBorder="1" applyAlignment="1">
      <alignment horizontal="left"/>
    </xf>
    <xf numFmtId="0" fontId="3" fillId="0" borderId="10" xfId="0" applyFont="1" applyBorder="1" applyAlignment="1">
      <alignment horizontal="center" vertical="center"/>
    </xf>
  </cellXfs>
  <cellStyles count="1">
    <cellStyle name="Normal" xfId="0" builtinId="0"/>
  </cellStyles>
  <dxfs count="21">
    <dxf>
      <font>
        <color rgb="FF9C0006"/>
      </font>
      <fill>
        <patternFill>
          <bgColor rgb="FFFFC7CE"/>
        </patternFill>
      </fill>
    </dxf>
    <dxf>
      <font>
        <color rgb="FF9C0006"/>
      </font>
      <fill>
        <patternFill>
          <bgColor rgb="FFFFC7CE"/>
        </patternFill>
      </fill>
    </dxf>
    <dxf>
      <font>
        <color rgb="FF7030A0"/>
      </font>
    </dxf>
    <dxf>
      <font>
        <color rgb="FF002060"/>
      </font>
    </dxf>
    <dxf>
      <font>
        <color rgb="FFC00000"/>
      </font>
    </dxf>
    <dxf>
      <font>
        <color theme="1"/>
      </font>
    </dxf>
    <dxf>
      <font>
        <color theme="9" tint="-0.499984740745262"/>
      </font>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hair">
          <color auto="1"/>
        </left>
        <right style="slantDashDot">
          <color auto="1"/>
        </right>
        <top style="thin">
          <color auto="1"/>
        </top>
        <bottom style="thin">
          <color auto="1"/>
        </bottom>
        <vertical style="hair">
          <color auto="1"/>
        </vertical>
        <horizontal style="thin">
          <color auto="1"/>
        </horizontal>
      </border>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medium">
          <color auto="1"/>
        </left>
        <right style="hair">
          <color auto="1"/>
        </right>
        <top style="thin">
          <color auto="1"/>
        </top>
        <bottom style="thin">
          <color auto="1"/>
        </bottom>
      </border>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left" vertical="center" textRotation="0" wrapText="0" indent="0" justifyLastLine="0" shrinkToFit="0" readingOrder="0"/>
      <border diagonalUp="0" diagonalDown="0" outline="0">
        <left style="hair">
          <color auto="1"/>
        </left>
        <right style="medium">
          <color auto="1"/>
        </right>
        <top style="thin">
          <color auto="1"/>
        </top>
        <bottom style="thin">
          <color auto="1"/>
        </bottom>
      </border>
    </dxf>
    <dxf>
      <font>
        <b/>
        <i val="0"/>
        <strike val="0"/>
        <condense val="0"/>
        <extend val="0"/>
        <outline val="0"/>
        <shadow val="0"/>
        <u val="none"/>
        <vertAlign val="baseline"/>
        <sz val="9"/>
        <color rgb="FF00B050"/>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auto="1"/>
        </left>
        <right style="thin">
          <color auto="1"/>
        </right>
        <top style="thin">
          <color auto="1"/>
        </top>
        <bottom style="thin">
          <color auto="1"/>
        </bottom>
        <vertical/>
        <horizontal style="thin">
          <color auto="1"/>
        </horizontal>
      </border>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border diagonalUp="0" diagonalDown="0" outline="0">
        <left style="hair">
          <color auto="1"/>
        </left>
        <right style="hair">
          <color auto="1"/>
        </right>
        <top style="thin">
          <color auto="1"/>
        </top>
        <bottom style="thin">
          <color auto="1"/>
        </bottom>
      </border>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bottom" textRotation="0" wrapText="0" indent="0" justifyLastLine="0" shrinkToFit="0" readingOrder="0"/>
      <border diagonalUp="0" diagonalDown="0">
        <left style="hair">
          <color auto="1"/>
        </left>
        <right style="hair">
          <color auto="1"/>
        </right>
        <top style="thin">
          <color auto="1"/>
        </top>
        <bottom style="thin">
          <color auto="1"/>
        </bottom>
        <vertical style="hair">
          <color auto="1"/>
        </vertical>
        <horizontal style="thin">
          <color auto="1"/>
        </horizontal>
      </border>
    </dxf>
    <dxf>
      <font>
        <b val="0"/>
        <i val="0"/>
        <strike val="0"/>
        <condense val="0"/>
        <extend val="0"/>
        <outline val="0"/>
        <shadow val="0"/>
        <u val="none"/>
        <vertAlign val="baseline"/>
        <sz val="9"/>
        <color auto="1"/>
        <name val="Calibri"/>
        <family val="2"/>
        <scheme val="minor"/>
      </font>
      <alignment horizontal="center" vertical="center" textRotation="0" wrapText="0" indent="0" justifyLastLine="0" shrinkToFit="0" readingOrder="0"/>
      <border diagonalUp="0" diagonalDown="0">
        <left style="medium">
          <color auto="1"/>
        </left>
        <right style="hair">
          <color auto="1"/>
        </right>
        <top style="thin">
          <color auto="1"/>
        </top>
        <bottom style="thin">
          <color auto="1"/>
        </bottom>
        <vertical/>
        <horizontal/>
      </border>
    </dxf>
    <dxf>
      <font>
        <b val="0"/>
        <i val="0"/>
        <strike val="0"/>
        <condense val="0"/>
        <extend val="0"/>
        <outline val="0"/>
        <shadow val="0"/>
        <u val="none"/>
        <vertAlign val="baseline"/>
        <sz val="9"/>
        <color auto="1"/>
        <name val="Calibri"/>
        <family val="2"/>
        <scheme val="minor"/>
      </font>
      <fill>
        <patternFill patternType="none">
          <fgColor indexed="64"/>
          <bgColor indexed="65"/>
        </patternFill>
      </fill>
      <border diagonalUp="0" diagonalDown="0">
        <left style="hair">
          <color auto="1"/>
        </left>
        <right style="hair">
          <color auto="1"/>
        </right>
        <top style="thin">
          <color auto="1"/>
        </top>
        <bottom style="thin">
          <color auto="1"/>
        </bottom>
        <vertical style="hair">
          <color auto="1"/>
        </vertical>
        <horizontal style="thin">
          <color auto="1"/>
        </horizontal>
      </border>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left" vertical="bottom" textRotation="0" wrapText="0" indent="0" justifyLastLine="0" shrinkToFit="0" readingOrder="0"/>
      <border diagonalUp="0" diagonalDown="0">
        <left style="hair">
          <color auto="1"/>
        </left>
        <right style="hair">
          <color auto="1"/>
        </right>
        <top style="thin">
          <color auto="1"/>
        </top>
        <bottom style="thin">
          <color auto="1"/>
        </bottom>
        <vertical style="hair">
          <color auto="1"/>
        </vertical>
        <horizontal style="thin">
          <color auto="1"/>
        </horizontal>
      </border>
    </dxf>
    <dxf>
      <border>
        <top style="thin">
          <color auto="1"/>
        </top>
      </border>
    </dxf>
    <dxf>
      <border diagonalUp="0" diagonalDown="0">
        <left style="thin">
          <color auto="1"/>
        </left>
        <right style="thin">
          <color auto="1"/>
        </right>
        <top style="thin">
          <color auto="1"/>
        </top>
        <bottom style="thin">
          <color auto="1"/>
        </bottom>
      </border>
    </dxf>
    <dxf>
      <font>
        <b val="0"/>
        <i val="0"/>
        <strike val="0"/>
        <condense val="0"/>
        <extend val="0"/>
        <outline val="0"/>
        <shadow val="0"/>
        <u val="none"/>
        <vertAlign val="baseline"/>
        <sz val="9"/>
        <color auto="1"/>
        <name val="Calibri"/>
        <family val="2"/>
        <scheme val="minor"/>
      </font>
      <fill>
        <patternFill patternType="none">
          <fgColor indexed="64"/>
          <bgColor indexed="65"/>
        </patternFill>
      </fill>
      <alignment horizontal="center" vertical="center" textRotation="0" wrapText="0" indent="0" justifyLastLine="0" shrinkToFit="0" readingOrder="0"/>
    </dxf>
    <dxf>
      <border>
        <bottom style="thin">
          <color auto="1"/>
        </bottom>
      </border>
    </dxf>
    <dxf>
      <font>
        <b/>
        <i val="0"/>
        <strike val="0"/>
        <condense val="0"/>
        <extend val="0"/>
        <outline val="0"/>
        <shadow val="0"/>
        <u val="none"/>
        <vertAlign val="baseline"/>
        <sz val="10"/>
        <color auto="1"/>
        <name val="Calibri"/>
        <family val="2"/>
        <scheme val="minor"/>
      </font>
      <fill>
        <patternFill patternType="solid">
          <fgColor indexed="64"/>
          <bgColor theme="9" tint="0.39997558519241921"/>
        </patternFill>
      </fill>
      <alignment horizontal="center" vertical="center" textRotation="0" wrapText="0" indent="0" justifyLastLine="0" shrinkToFit="0" readingOrder="0"/>
      <border diagonalUp="0" diagonalDown="0">
        <left style="hair">
          <color auto="1"/>
        </left>
        <right style="hair">
          <color auto="1"/>
        </right>
        <top/>
        <bottom/>
        <vertical style="hair">
          <color auto="1"/>
        </vertical>
        <horizontal style="thin">
          <color auto="1"/>
        </horizontal>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oneCellAnchor>
    <xdr:from>
      <xdr:col>3</xdr:col>
      <xdr:colOff>213590</xdr:colOff>
      <xdr:row>2</xdr:row>
      <xdr:rowOff>32716</xdr:rowOff>
    </xdr:from>
    <xdr:ext cx="1616362" cy="1485512"/>
    <xdr:pic>
      <xdr:nvPicPr>
        <xdr:cNvPr id="2" name="Picture 1">
          <a:extLst>
            <a:ext uri="{FF2B5EF4-FFF2-40B4-BE49-F238E27FC236}">
              <a16:creationId xmlns:a16="http://schemas.microsoft.com/office/drawing/2014/main" id="{5836A3C6-2433-064E-8FF7-D272C8DD6875}"/>
            </a:ext>
          </a:extLst>
        </xdr:cNvPr>
        <xdr:cNvPicPr>
          <a:picLocks noChangeAspect="1"/>
        </xdr:cNvPicPr>
      </xdr:nvPicPr>
      <xdr:blipFill>
        <a:blip xmlns:r="http://schemas.openxmlformats.org/officeDocument/2006/relationships" r:embed="rId1"/>
        <a:stretch>
          <a:fillRect/>
        </a:stretch>
      </xdr:blipFill>
      <xdr:spPr>
        <a:xfrm>
          <a:off x="4012045" y="713898"/>
          <a:ext cx="1616362" cy="1485512"/>
        </a:xfrm>
        <a:prstGeom prst="rect">
          <a:avLst/>
        </a:prstGeom>
      </xdr:spPr>
    </xdr:pic>
    <xdr:clientData/>
  </xdr:one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1995D74-AC1F-D441-8345-B6266227342C}" name="Table3" displayName="Table3" ref="A29:I420" headerRowDxfId="20" dataDxfId="18" headerRowBorderDxfId="19" tableBorderDxfId="17" totalsRowBorderDxfId="16">
  <autoFilter ref="A29:I420" xr:uid="{01995D74-AC1F-D441-8345-B6266227342C}"/>
  <tableColumns count="9">
    <tableColumn id="1" xr3:uid="{044FF801-89F7-DE48-8561-EAE32C86A6A1}" name="Botanical Name" totalsRowLabel="Total" dataDxfId="15"/>
    <tableColumn id="2" xr3:uid="{658E7DE4-AC54-DF41-836A-24F02F5778E7}" name="CFF Code" dataDxfId="14"/>
    <tableColumn id="5" xr3:uid="{6808ECB0-BB02-A944-9134-CBFD9216D1B3}" name="Type" dataDxfId="13"/>
    <tableColumn id="3" xr3:uid="{ABDF9DC7-87E3-FC48-BD62-7790C4C705EF}" name="Native" dataDxfId="12"/>
    <tableColumn id="4" xr3:uid="{4BDCB956-F33B-134D-B952-7EAF8CBDE291}" name="SIZE" dataDxfId="11"/>
    <tableColumn id="9" xr3:uid="{E9C7082A-4E2D-C14C-9A1D-590A256E769E}" name="Order QTY" dataDxfId="10"/>
    <tableColumn id="10" xr3:uid="{E71F0212-17DC-0C4D-9F01-A6A6D4F9A234}" name="Notes" totalsRowFunction="count" dataDxfId="9"/>
    <tableColumn id="11" xr3:uid="{CCCDF99B-7FC0-594C-867B-A15986A3FBBC}" name="CFF Item Code" dataDxfId="8">
      <calculatedColumnFormula>Table3[[#This Row],[CFF Code]]&amp;"-"&amp;Table3[[#This Row],[SIZE]]</calculatedColumnFormula>
    </tableColumn>
    <tableColumn id="12" xr3:uid="{6AC5E431-9022-0640-8433-6A7298697F8F}" name="QTY" dataDxfId="7">
      <calculatedColumnFormula>Table3[[#This Row],[Order QTY]]</calculatedColumnFormula>
    </tableColumn>
  </tableColumns>
  <tableStyleInfo name="TableStyleLight4"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7DB25B-E978-A24B-9033-5F1D45BFAE86}">
  <dimension ref="A1:I435"/>
  <sheetViews>
    <sheetView tabSelected="1" topLeftCell="A414" zoomScale="220" zoomScaleNormal="220" workbookViewId="0">
      <selection activeCell="A311" sqref="A311"/>
    </sheetView>
  </sheetViews>
  <sheetFormatPr baseColWidth="10" defaultColWidth="11.1640625" defaultRowHeight="16"/>
  <cols>
    <col min="1" max="1" width="34.1640625" customWidth="1"/>
    <col min="2" max="2" width="8.83203125" customWidth="1"/>
    <col min="3" max="4" width="6.83203125" customWidth="1"/>
    <col min="5" max="5" width="6.1640625" style="2" customWidth="1"/>
    <col min="6" max="6" width="9.33203125" style="2" customWidth="1"/>
    <col min="7" max="7" width="9.1640625" style="2" customWidth="1"/>
    <col min="8" max="8" width="12.6640625" style="1" hidden="1" customWidth="1"/>
    <col min="9" max="9" width="15.83203125" style="8" hidden="1" customWidth="1"/>
    <col min="10" max="10" width="11.1640625" style="8" customWidth="1"/>
    <col min="11" max="16384" width="11.1640625" style="8"/>
  </cols>
  <sheetData>
    <row r="1" spans="1:9" ht="32">
      <c r="A1" s="98" t="s">
        <v>2</v>
      </c>
      <c r="B1" s="98"/>
      <c r="C1" s="98"/>
      <c r="D1" s="98"/>
      <c r="E1" s="98"/>
      <c r="F1" s="98"/>
      <c r="G1" s="98"/>
      <c r="H1" s="98"/>
    </row>
    <row r="2" spans="1:9" ht="22">
      <c r="A2" s="99" t="s">
        <v>722</v>
      </c>
      <c r="B2" s="99"/>
      <c r="C2" s="99"/>
      <c r="D2" s="99"/>
      <c r="E2" s="99"/>
      <c r="F2" s="99"/>
      <c r="G2" s="99"/>
      <c r="H2" s="99"/>
    </row>
    <row r="3" spans="1:9" ht="20" customHeight="1">
      <c r="A3" s="95" t="s">
        <v>698</v>
      </c>
      <c r="B3" s="96"/>
      <c r="C3" s="18"/>
      <c r="D3" s="18"/>
      <c r="E3" s="18"/>
      <c r="F3" s="17"/>
      <c r="G3" s="18"/>
      <c r="H3" s="19"/>
      <c r="I3" s="14"/>
    </row>
    <row r="4" spans="1:9" ht="20" customHeight="1">
      <c r="A4" s="95" t="s">
        <v>699</v>
      </c>
      <c r="B4" s="96"/>
      <c r="C4" s="12"/>
      <c r="D4" s="12"/>
      <c r="E4" s="12"/>
      <c r="F4" s="15"/>
      <c r="G4" s="12"/>
      <c r="H4" s="13"/>
      <c r="I4" s="14"/>
    </row>
    <row r="5" spans="1:9" ht="20" customHeight="1">
      <c r="A5" s="95" t="s">
        <v>700</v>
      </c>
      <c r="B5" s="96"/>
      <c r="C5" s="12"/>
      <c r="D5" s="12"/>
      <c r="E5" s="12"/>
      <c r="F5" s="15"/>
      <c r="G5" s="12"/>
      <c r="H5" s="13"/>
      <c r="I5" s="14"/>
    </row>
    <row r="6" spans="1:9" ht="20" customHeight="1">
      <c r="A6" s="95" t="s">
        <v>701</v>
      </c>
      <c r="B6" s="96"/>
      <c r="C6" s="12"/>
      <c r="D6" s="12"/>
      <c r="E6" s="12"/>
      <c r="F6" s="15"/>
      <c r="G6" s="12"/>
      <c r="H6" s="13"/>
      <c r="I6" s="14"/>
    </row>
    <row r="7" spans="1:9" ht="20" customHeight="1">
      <c r="A7" s="95" t="s">
        <v>702</v>
      </c>
      <c r="B7" s="96"/>
      <c r="C7" s="12"/>
      <c r="D7" s="12"/>
      <c r="E7" s="12"/>
      <c r="F7" s="15"/>
      <c r="G7" s="12"/>
      <c r="H7" s="13"/>
      <c r="I7" s="14"/>
    </row>
    <row r="8" spans="1:9" ht="13" customHeight="1">
      <c r="A8" s="15"/>
      <c r="B8" s="11"/>
      <c r="C8" s="12"/>
      <c r="D8" s="12"/>
      <c r="E8" s="12"/>
      <c r="F8" s="15"/>
      <c r="G8" s="12"/>
      <c r="H8" s="13"/>
      <c r="I8" s="14"/>
    </row>
    <row r="9" spans="1:9" ht="19">
      <c r="A9" s="34" t="s">
        <v>123</v>
      </c>
      <c r="B9" s="16"/>
      <c r="C9" s="16"/>
      <c r="D9" s="16"/>
      <c r="E9" s="16"/>
      <c r="F9" s="16"/>
      <c r="G9" s="20"/>
      <c r="H9" s="13"/>
      <c r="I9" s="14"/>
    </row>
    <row r="10" spans="1:9" ht="13" customHeight="1">
      <c r="A10" s="97" t="s">
        <v>836</v>
      </c>
      <c r="B10" s="97"/>
      <c r="C10" s="97"/>
      <c r="D10" s="97"/>
      <c r="E10" s="97"/>
      <c r="F10" s="97"/>
      <c r="G10" s="97"/>
      <c r="H10" s="67"/>
      <c r="I10" s="14"/>
    </row>
    <row r="11" spans="1:9" ht="13" customHeight="1">
      <c r="A11" s="97"/>
      <c r="B11" s="97"/>
      <c r="C11" s="97"/>
      <c r="D11" s="97"/>
      <c r="E11" s="97"/>
      <c r="F11" s="97"/>
      <c r="G11" s="97"/>
      <c r="H11" s="67"/>
      <c r="I11" s="14"/>
    </row>
    <row r="12" spans="1:9" ht="13" customHeight="1">
      <c r="A12" s="97"/>
      <c r="B12" s="97"/>
      <c r="C12" s="97"/>
      <c r="D12" s="97"/>
      <c r="E12" s="97"/>
      <c r="F12" s="97"/>
      <c r="G12" s="97"/>
      <c r="H12" s="67"/>
      <c r="I12" s="14"/>
    </row>
    <row r="13" spans="1:9" ht="13" customHeight="1">
      <c r="A13" s="97"/>
      <c r="B13" s="97"/>
      <c r="C13" s="97"/>
      <c r="D13" s="97"/>
      <c r="E13" s="97"/>
      <c r="F13" s="97"/>
      <c r="G13" s="97"/>
      <c r="H13" s="67"/>
      <c r="I13" s="14"/>
    </row>
    <row r="14" spans="1:9" ht="13" customHeight="1">
      <c r="A14" s="97"/>
      <c r="B14" s="97"/>
      <c r="C14" s="97"/>
      <c r="D14" s="97"/>
      <c r="E14" s="97"/>
      <c r="F14" s="97"/>
      <c r="G14" s="97"/>
      <c r="H14" s="67"/>
      <c r="I14" s="14"/>
    </row>
    <row r="15" spans="1:9" ht="13" customHeight="1">
      <c r="A15" s="97"/>
      <c r="B15" s="97"/>
      <c r="C15" s="97"/>
      <c r="D15" s="97"/>
      <c r="E15" s="97"/>
      <c r="F15" s="97"/>
      <c r="G15" s="97"/>
      <c r="H15" s="67"/>
      <c r="I15" s="14"/>
    </row>
    <row r="16" spans="1:9" ht="13" customHeight="1">
      <c r="A16" s="97"/>
      <c r="B16" s="97"/>
      <c r="C16" s="97"/>
      <c r="D16" s="97"/>
      <c r="E16" s="97"/>
      <c r="F16" s="97"/>
      <c r="G16" s="97"/>
      <c r="H16" s="67"/>
      <c r="I16" s="14"/>
    </row>
    <row r="17" spans="1:9" ht="13" customHeight="1">
      <c r="A17" s="97"/>
      <c r="B17" s="97"/>
      <c r="C17" s="97"/>
      <c r="D17" s="97"/>
      <c r="E17" s="97"/>
      <c r="F17" s="97"/>
      <c r="G17" s="97"/>
      <c r="H17" s="67"/>
    </row>
    <row r="18" spans="1:9" ht="13" customHeight="1">
      <c r="A18" s="97"/>
      <c r="B18" s="97"/>
      <c r="C18" s="97"/>
      <c r="D18" s="97"/>
      <c r="E18" s="97"/>
      <c r="F18" s="97"/>
      <c r="G18" s="97"/>
      <c r="H18" s="67"/>
    </row>
    <row r="19" spans="1:9" ht="13" customHeight="1">
      <c r="A19" s="97"/>
      <c r="B19" s="97"/>
      <c r="C19" s="97"/>
      <c r="D19" s="97"/>
      <c r="E19" s="97"/>
      <c r="F19" s="97"/>
      <c r="G19" s="97"/>
      <c r="H19" s="67"/>
    </row>
    <row r="20" spans="1:9" ht="13" customHeight="1">
      <c r="A20" s="97"/>
      <c r="B20" s="97"/>
      <c r="C20" s="97"/>
      <c r="D20" s="97"/>
      <c r="E20" s="97"/>
      <c r="F20" s="97"/>
      <c r="G20" s="97"/>
      <c r="H20" s="67"/>
    </row>
    <row r="21" spans="1:9" ht="13" customHeight="1">
      <c r="A21" s="97"/>
      <c r="B21" s="97"/>
      <c r="C21" s="97"/>
      <c r="D21" s="97"/>
      <c r="E21" s="97"/>
      <c r="F21" s="97"/>
      <c r="G21" s="97"/>
      <c r="H21" s="67"/>
    </row>
    <row r="22" spans="1:9" ht="13" customHeight="1">
      <c r="A22" s="97"/>
      <c r="B22" s="97"/>
      <c r="C22" s="97"/>
      <c r="D22" s="97"/>
      <c r="E22" s="97"/>
      <c r="F22" s="97"/>
      <c r="G22" s="97"/>
      <c r="H22" s="67"/>
    </row>
    <row r="23" spans="1:9" ht="13" customHeight="1">
      <c r="A23" s="97"/>
      <c r="B23" s="97"/>
      <c r="C23" s="97"/>
      <c r="D23" s="97"/>
      <c r="E23" s="97"/>
      <c r="F23" s="97"/>
      <c r="G23" s="97"/>
      <c r="H23" s="67"/>
    </row>
    <row r="24" spans="1:9" ht="13" customHeight="1">
      <c r="A24" s="97"/>
      <c r="B24" s="97"/>
      <c r="C24" s="97"/>
      <c r="D24" s="97"/>
      <c r="E24" s="97"/>
      <c r="F24" s="97"/>
      <c r="G24" s="97"/>
      <c r="H24" s="67"/>
    </row>
    <row r="25" spans="1:9" ht="13" customHeight="1">
      <c r="A25" s="97"/>
      <c r="B25" s="97"/>
      <c r="C25" s="97"/>
      <c r="D25" s="97"/>
      <c r="E25" s="97"/>
      <c r="F25" s="97"/>
      <c r="G25" s="97"/>
      <c r="H25" s="67"/>
    </row>
    <row r="26" spans="1:9" ht="13" customHeight="1">
      <c r="A26" s="97"/>
      <c r="B26" s="97"/>
      <c r="C26" s="97"/>
      <c r="D26" s="97"/>
      <c r="E26" s="97"/>
      <c r="F26" s="97"/>
      <c r="G26" s="97"/>
      <c r="H26" s="67"/>
    </row>
    <row r="27" spans="1:9" ht="13" customHeight="1">
      <c r="A27" s="59" t="s">
        <v>817</v>
      </c>
      <c r="B27" s="58"/>
      <c r="C27" s="58"/>
      <c r="D27" s="58"/>
      <c r="E27" s="58"/>
      <c r="F27" s="60"/>
      <c r="G27" s="58"/>
      <c r="H27" s="8"/>
    </row>
    <row r="28" spans="1:9" ht="11" customHeight="1" thickBot="1">
      <c r="A28" s="21"/>
    </row>
    <row r="29" spans="1:9" s="9" customFormat="1" ht="14">
      <c r="A29" s="35" t="s">
        <v>3</v>
      </c>
      <c r="B29" s="35" t="s">
        <v>704</v>
      </c>
      <c r="C29" s="35" t="s">
        <v>8</v>
      </c>
      <c r="D29" s="36" t="s">
        <v>309</v>
      </c>
      <c r="E29" s="49" t="s">
        <v>4</v>
      </c>
      <c r="F29" s="55" t="s">
        <v>6</v>
      </c>
      <c r="G29" s="51" t="s">
        <v>310</v>
      </c>
      <c r="H29" s="22" t="s">
        <v>703</v>
      </c>
      <c r="I29" s="23" t="s">
        <v>5</v>
      </c>
    </row>
    <row r="30" spans="1:9" s="9" customFormat="1">
      <c r="A30" s="64" t="s">
        <v>730</v>
      </c>
      <c r="B30" s="4"/>
      <c r="C30" s="66"/>
      <c r="D30" s="6"/>
      <c r="E30" s="62"/>
      <c r="F30" s="56"/>
      <c r="G30" s="63"/>
      <c r="H30" s="38" t="str">
        <f>Table3[[#This Row],[CFF Code]]&amp;"-"&amp;Table3[[#This Row],[SIZE]]</f>
        <v>-</v>
      </c>
      <c r="I30" s="25">
        <f>Table3[[#This Row],[Order QTY]]</f>
        <v>0</v>
      </c>
    </row>
    <row r="31" spans="1:9" s="9" customFormat="1" ht="14">
      <c r="A31" s="44" t="s">
        <v>734</v>
      </c>
      <c r="B31" s="28" t="s">
        <v>735</v>
      </c>
      <c r="C31" s="80" t="s">
        <v>724</v>
      </c>
      <c r="D31" s="6" t="s">
        <v>312</v>
      </c>
      <c r="E31" s="81" t="s">
        <v>1</v>
      </c>
      <c r="F31" s="56"/>
      <c r="G31" s="54"/>
      <c r="H31" s="27" t="str">
        <f>Table3[[#This Row],[CFF Code]]&amp;"-"&amp;Table3[[#This Row],[SIZE]]</f>
        <v>ABUPAL-LN</v>
      </c>
      <c r="I31" s="25">
        <f>Table3[[#This Row],[Order QTY]]</f>
        <v>0</v>
      </c>
    </row>
    <row r="32" spans="1:9" s="10" customFormat="1" ht="14" customHeight="1">
      <c r="A32" s="7" t="s">
        <v>96</v>
      </c>
      <c r="B32" s="4" t="s">
        <v>318</v>
      </c>
      <c r="C32" s="38" t="s">
        <v>724</v>
      </c>
      <c r="D32" s="6" t="s">
        <v>312</v>
      </c>
      <c r="E32" s="50" t="s">
        <v>1</v>
      </c>
      <c r="F32" s="56"/>
      <c r="G32" s="52"/>
      <c r="H32" s="27" t="str">
        <f>Table3[[#This Row],[CFF Code]]&amp;"-"&amp;Table3[[#This Row],[SIZE]]</f>
        <v>ACHMIL-LN</v>
      </c>
      <c r="I32" s="25">
        <f>Table3[[#This Row],[Order QTY]]</f>
        <v>0</v>
      </c>
    </row>
    <row r="33" spans="1:9" s="10" customFormat="1" ht="14" customHeight="1">
      <c r="A33" s="7" t="s">
        <v>736</v>
      </c>
      <c r="B33" s="4" t="s">
        <v>737</v>
      </c>
      <c r="C33" s="38" t="s">
        <v>724</v>
      </c>
      <c r="D33" s="6"/>
      <c r="E33" s="50" t="s">
        <v>1</v>
      </c>
      <c r="F33" s="56"/>
      <c r="G33" s="52"/>
      <c r="H33" s="27" t="str">
        <f>Table3[[#This Row],[CFF Code]]&amp;"-"&amp;Table3[[#This Row],[SIZE]]</f>
        <v>ACHPAP-LN</v>
      </c>
      <c r="I33" s="25">
        <f>Table3[[#This Row],[Order QTY]]</f>
        <v>0</v>
      </c>
    </row>
    <row r="34" spans="1:9" s="10" customFormat="1" ht="14" customHeight="1">
      <c r="A34" s="39" t="s">
        <v>74</v>
      </c>
      <c r="B34" s="4" t="s">
        <v>316</v>
      </c>
      <c r="C34" s="38" t="s">
        <v>724</v>
      </c>
      <c r="D34" s="6" t="s">
        <v>312</v>
      </c>
      <c r="E34" s="50" t="s">
        <v>1</v>
      </c>
      <c r="F34" s="56"/>
      <c r="G34" s="52"/>
      <c r="H34" s="27" t="str">
        <f>Table3[[#This Row],[CFF Code]]&amp;"-"&amp;Table3[[#This Row],[SIZE]]</f>
        <v>ACHSON-LN</v>
      </c>
      <c r="I34" s="25">
        <f>Table3[[#This Row],[Order QTY]]</f>
        <v>0</v>
      </c>
    </row>
    <row r="35" spans="1:9" s="10" customFormat="1" ht="14" customHeight="1">
      <c r="A35" s="39" t="s">
        <v>738</v>
      </c>
      <c r="B35" s="4" t="s">
        <v>739</v>
      </c>
      <c r="C35" s="38" t="s">
        <v>724</v>
      </c>
      <c r="D35" s="6"/>
      <c r="E35" s="50" t="s">
        <v>705</v>
      </c>
      <c r="F35" s="56"/>
      <c r="G35" s="52" t="s">
        <v>317</v>
      </c>
      <c r="H35" s="27" t="str">
        <f>Table3[[#This Row],[CFF Code]]&amp;"-"&amp;Table3[[#This Row],[SIZE]]</f>
        <v>ACHMOO-L2</v>
      </c>
      <c r="I35" s="25">
        <f>Table3[[#This Row],[Order QTY]]</f>
        <v>0</v>
      </c>
    </row>
    <row r="36" spans="1:9" s="10" customFormat="1" ht="14" customHeight="1">
      <c r="A36" s="44" t="s">
        <v>97</v>
      </c>
      <c r="B36" s="28" t="s">
        <v>315</v>
      </c>
      <c r="C36" s="43" t="s">
        <v>724</v>
      </c>
      <c r="D36" s="29"/>
      <c r="E36" s="81" t="s">
        <v>1</v>
      </c>
      <c r="F36" s="56"/>
      <c r="G36" s="54"/>
      <c r="H36" s="27" t="str">
        <f>Table3[[#This Row],[CFF Code]]&amp;"-"&amp;Table3[[#This Row],[SIZE]]</f>
        <v>ACHSAL-LN</v>
      </c>
      <c r="I36" s="25">
        <f>Table3[[#This Row],[Order QTY]]</f>
        <v>0</v>
      </c>
    </row>
    <row r="37" spans="1:9" s="10" customFormat="1" ht="14" customHeight="1">
      <c r="A37" s="7" t="s">
        <v>124</v>
      </c>
      <c r="B37" s="4" t="s">
        <v>319</v>
      </c>
      <c r="C37" s="38" t="s">
        <v>725</v>
      </c>
      <c r="D37" s="6" t="s">
        <v>312</v>
      </c>
      <c r="E37" s="50" t="s">
        <v>1</v>
      </c>
      <c r="F37" s="56"/>
      <c r="G37" s="52"/>
      <c r="H37" s="27" t="str">
        <f>Table3[[#This Row],[CFF Code]]&amp;"-"&amp;Table3[[#This Row],[SIZE]]</f>
        <v>ADEFAS-LN</v>
      </c>
      <c r="I37" s="25">
        <f>Table3[[#This Row],[Order QTY]]</f>
        <v>0</v>
      </c>
    </row>
    <row r="38" spans="1:9" s="10" customFormat="1" ht="14" customHeight="1">
      <c r="A38" s="7" t="s">
        <v>125</v>
      </c>
      <c r="B38" s="4" t="s">
        <v>321</v>
      </c>
      <c r="C38" s="38" t="s">
        <v>728</v>
      </c>
      <c r="D38" s="6" t="s">
        <v>312</v>
      </c>
      <c r="E38" s="50" t="s">
        <v>1</v>
      </c>
      <c r="F38" s="56"/>
      <c r="G38" s="52"/>
      <c r="H38" s="27" t="str">
        <f>Table3[[#This Row],[CFF Code]]&amp;"-"&amp;Table3[[#This Row],[SIZE]]</f>
        <v>AGADES-LN</v>
      </c>
      <c r="I38" s="25">
        <f>Table3[[#This Row],[Order QTY]]</f>
        <v>0</v>
      </c>
    </row>
    <row r="39" spans="1:9" s="10" customFormat="1" ht="14" customHeight="1">
      <c r="A39" s="7" t="s">
        <v>52</v>
      </c>
      <c r="B39" s="7" t="s">
        <v>324</v>
      </c>
      <c r="C39" s="38" t="s">
        <v>724</v>
      </c>
      <c r="D39" s="5" t="s">
        <v>312</v>
      </c>
      <c r="E39" s="50" t="s">
        <v>1</v>
      </c>
      <c r="F39" s="56"/>
      <c r="G39" s="52"/>
      <c r="H39" s="27" t="str">
        <f>Table3[[#This Row],[CFF Code]]&amp;"-"&amp;Table3[[#This Row],[SIZE]]</f>
        <v>ANAMAR-LN</v>
      </c>
      <c r="I39" s="25">
        <f>Table3[[#This Row],[Order QTY]]</f>
        <v>0</v>
      </c>
    </row>
    <row r="40" spans="1:9" s="10" customFormat="1" ht="14" customHeight="1">
      <c r="A40" s="7" t="s">
        <v>63</v>
      </c>
      <c r="B40" s="7" t="s">
        <v>325</v>
      </c>
      <c r="C40" s="38" t="s">
        <v>724</v>
      </c>
      <c r="D40" s="5" t="s">
        <v>312</v>
      </c>
      <c r="E40" s="50" t="s">
        <v>1</v>
      </c>
      <c r="F40" s="56"/>
      <c r="G40" s="52"/>
      <c r="H40" s="27" t="str">
        <f>Table3[[#This Row],[CFF Code]]&amp;"-"&amp;Table3[[#This Row],[SIZE]]</f>
        <v>AQUFOR-LN</v>
      </c>
      <c r="I40" s="25">
        <f>Table3[[#This Row],[Order QTY]]</f>
        <v>0</v>
      </c>
    </row>
    <row r="41" spans="1:9" s="10" customFormat="1" ht="14" customHeight="1">
      <c r="A41" s="7" t="s">
        <v>126</v>
      </c>
      <c r="B41" s="7" t="s">
        <v>326</v>
      </c>
      <c r="C41" s="38" t="s">
        <v>724</v>
      </c>
      <c r="D41" s="5" t="s">
        <v>312</v>
      </c>
      <c r="E41" s="50" t="s">
        <v>1</v>
      </c>
      <c r="F41" s="56"/>
      <c r="G41" s="52" t="s">
        <v>317</v>
      </c>
      <c r="H41" s="27" t="str">
        <f>Table3[[#This Row],[CFF Code]]&amp;"-"&amp;Table3[[#This Row],[SIZE]]</f>
        <v>AQUPUB-LN</v>
      </c>
      <c r="I41" s="25">
        <f>Table3[[#This Row],[Order QTY]]</f>
        <v>0</v>
      </c>
    </row>
    <row r="42" spans="1:9" s="10" customFormat="1" ht="14" customHeight="1">
      <c r="A42" s="7" t="s">
        <v>45</v>
      </c>
      <c r="B42" s="7" t="s">
        <v>332</v>
      </c>
      <c r="C42" s="38" t="s">
        <v>725</v>
      </c>
      <c r="D42" s="5" t="s">
        <v>312</v>
      </c>
      <c r="E42" s="50" t="s">
        <v>1</v>
      </c>
      <c r="F42" s="56"/>
      <c r="G42" s="52"/>
      <c r="H42" s="27" t="str">
        <f>Table3[[#This Row],[CFF Code]]&amp;"-"&amp;Table3[[#This Row],[SIZE]]</f>
        <v>ARCLOU-LN</v>
      </c>
      <c r="I42" s="25">
        <f>Table3[[#This Row],[Order QTY]]</f>
        <v>0</v>
      </c>
    </row>
    <row r="43" spans="1:9" s="10" customFormat="1" ht="14" customHeight="1">
      <c r="A43" s="7" t="s">
        <v>333</v>
      </c>
      <c r="B43" s="7" t="s">
        <v>334</v>
      </c>
      <c r="C43" s="38" t="s">
        <v>725</v>
      </c>
      <c r="D43" s="5" t="s">
        <v>312</v>
      </c>
      <c r="E43" s="50" t="s">
        <v>1</v>
      </c>
      <c r="F43" s="56"/>
      <c r="G43" s="52"/>
      <c r="H43" s="27" t="str">
        <f>Table3[[#This Row],[CFF Code]]&amp;"-"&amp;Table3[[#This Row],[SIZE]]</f>
        <v>ARCHOW-LN</v>
      </c>
      <c r="I43" s="25">
        <f>Table3[[#This Row],[Order QTY]]</f>
        <v>0</v>
      </c>
    </row>
    <row r="44" spans="1:9" s="10" customFormat="1" ht="14" customHeight="1">
      <c r="A44" s="7" t="s">
        <v>18</v>
      </c>
      <c r="B44" s="7" t="s">
        <v>335</v>
      </c>
      <c r="C44" s="38" t="s">
        <v>725</v>
      </c>
      <c r="D44" s="5" t="s">
        <v>312</v>
      </c>
      <c r="E44" s="50" t="s">
        <v>1</v>
      </c>
      <c r="F44" s="56"/>
      <c r="G44" s="52"/>
      <c r="H44" s="27" t="str">
        <f>Table3[[#This Row],[CFF Code]]&amp;"-"&amp;Table3[[#This Row],[SIZE]]</f>
        <v>ARCSEN-LN</v>
      </c>
      <c r="I44" s="25">
        <f>Table3[[#This Row],[Order QTY]]</f>
        <v>0</v>
      </c>
    </row>
    <row r="45" spans="1:9" s="10" customFormat="1" ht="14" customHeight="1">
      <c r="A45" s="7" t="s">
        <v>741</v>
      </c>
      <c r="B45" s="7" t="s">
        <v>742</v>
      </c>
      <c r="C45" s="38" t="s">
        <v>725</v>
      </c>
      <c r="D45" s="5" t="s">
        <v>312</v>
      </c>
      <c r="E45" s="50" t="s">
        <v>1</v>
      </c>
      <c r="F45" s="56"/>
      <c r="G45" s="52"/>
      <c r="H45" s="27" t="str">
        <f>Table3[[#This Row],[CFF Code]]&amp;"-"&amp;Table3[[#This Row],[SIZE]]</f>
        <v>ARCCAR-LN</v>
      </c>
      <c r="I45" s="25">
        <f>Table3[[#This Row],[Order QTY]]</f>
        <v>0</v>
      </c>
    </row>
    <row r="46" spans="1:9" s="10" customFormat="1" ht="14" customHeight="1">
      <c r="A46" s="7" t="s">
        <v>27</v>
      </c>
      <c r="B46" s="7" t="s">
        <v>328</v>
      </c>
      <c r="C46" s="38" t="s">
        <v>725</v>
      </c>
      <c r="D46" s="5" t="s">
        <v>312</v>
      </c>
      <c r="E46" s="50" t="s">
        <v>1</v>
      </c>
      <c r="F46" s="56"/>
      <c r="G46" s="52"/>
      <c r="H46" s="27" t="str">
        <f>Table3[[#This Row],[CFF Code]]&amp;"-"&amp;Table3[[#This Row],[SIZE]]</f>
        <v>ARCEME-LN</v>
      </c>
      <c r="I46" s="25">
        <f>Table3[[#This Row],[Order QTY]]</f>
        <v>0</v>
      </c>
    </row>
    <row r="47" spans="1:9" s="10" customFormat="1" ht="14" customHeight="1">
      <c r="A47" s="7" t="s">
        <v>743</v>
      </c>
      <c r="B47" s="7" t="s">
        <v>744</v>
      </c>
      <c r="C47" s="38" t="s">
        <v>725</v>
      </c>
      <c r="D47" s="5" t="s">
        <v>312</v>
      </c>
      <c r="E47" s="50" t="s">
        <v>705</v>
      </c>
      <c r="F47" s="56"/>
      <c r="G47" s="52"/>
      <c r="H47" s="27" t="str">
        <f>Table3[[#This Row],[CFF Code]]&amp;"-"&amp;Table3[[#This Row],[SIZE]]</f>
        <v>ARCGLA-L2</v>
      </c>
      <c r="I47" s="25">
        <f>Table3[[#This Row],[Order QTY]]</f>
        <v>0</v>
      </c>
    </row>
    <row r="48" spans="1:9" s="10" customFormat="1" ht="14" customHeight="1">
      <c r="A48" s="7" t="s">
        <v>19</v>
      </c>
      <c r="B48" s="7" t="s">
        <v>336</v>
      </c>
      <c r="C48" s="38" t="s">
        <v>725</v>
      </c>
      <c r="D48" s="5" t="s">
        <v>312</v>
      </c>
      <c r="E48" s="50" t="s">
        <v>1</v>
      </c>
      <c r="F48" s="56"/>
      <c r="G48" s="52"/>
      <c r="H48" s="27" t="str">
        <f>Table3[[#This Row],[CFF Code]]&amp;"-"&amp;Table3[[#This Row],[SIZE]]</f>
        <v>ARCWAY-LN</v>
      </c>
      <c r="I48" s="25">
        <f>Table3[[#This Row],[Order QTY]]</f>
        <v>0</v>
      </c>
    </row>
    <row r="49" spans="1:9" s="10" customFormat="1" ht="14" customHeight="1">
      <c r="A49" s="7" t="s">
        <v>127</v>
      </c>
      <c r="B49" s="7" t="s">
        <v>329</v>
      </c>
      <c r="C49" s="38" t="s">
        <v>725</v>
      </c>
      <c r="D49" s="5" t="s">
        <v>312</v>
      </c>
      <c r="E49" s="50" t="s">
        <v>1</v>
      </c>
      <c r="F49" s="56"/>
      <c r="G49" s="52"/>
      <c r="H49" s="27" t="str">
        <f>Table3[[#This Row],[CFF Code]]&amp;"-"&amp;Table3[[#This Row],[SIZE]]</f>
        <v>ARCJOH-LN</v>
      </c>
      <c r="I49" s="25">
        <f>Table3[[#This Row],[Order QTY]]</f>
        <v>0</v>
      </c>
    </row>
    <row r="50" spans="1:9" s="10" customFormat="1" ht="14" customHeight="1">
      <c r="A50" s="7" t="s">
        <v>54</v>
      </c>
      <c r="B50" s="7" t="s">
        <v>337</v>
      </c>
      <c r="C50" s="38" t="s">
        <v>725</v>
      </c>
      <c r="D50" s="5" t="s">
        <v>312</v>
      </c>
      <c r="E50" s="50" t="s">
        <v>0</v>
      </c>
      <c r="F50" s="56"/>
      <c r="G50" s="85"/>
      <c r="H50" s="27" t="str">
        <f>Table3[[#This Row],[CFF Code]]&amp;"-"&amp;Table3[[#This Row],[SIZE]]</f>
        <v>ARCDRH-TB</v>
      </c>
      <c r="I50" s="25">
        <f>Table3[[#This Row],[Order QTY]]</f>
        <v>0</v>
      </c>
    </row>
    <row r="51" spans="1:9" s="10" customFormat="1" ht="14" customHeight="1">
      <c r="A51" s="7" t="s">
        <v>740</v>
      </c>
      <c r="B51" s="7" t="s">
        <v>330</v>
      </c>
      <c r="C51" s="38" t="s">
        <v>725</v>
      </c>
      <c r="D51" s="5" t="s">
        <v>312</v>
      </c>
      <c r="E51" s="50" t="s">
        <v>1</v>
      </c>
      <c r="F51" s="56"/>
      <c r="G51" s="52"/>
      <c r="H51" s="27" t="str">
        <f>Table3[[#This Row],[CFF Code]]&amp;"-"&amp;Table3[[#This Row],[SIZE]]</f>
        <v>ARCPAC-LN</v>
      </c>
      <c r="I51" s="25">
        <f>Table3[[#This Row],[Order QTY]]</f>
        <v>0</v>
      </c>
    </row>
    <row r="52" spans="1:9" s="10" customFormat="1" ht="14" customHeight="1">
      <c r="A52" s="7" t="s">
        <v>338</v>
      </c>
      <c r="B52" s="7" t="s">
        <v>339</v>
      </c>
      <c r="C52" s="38" t="s">
        <v>725</v>
      </c>
      <c r="D52" s="5" t="s">
        <v>312</v>
      </c>
      <c r="E52" s="50" t="s">
        <v>1</v>
      </c>
      <c r="F52" s="56"/>
      <c r="G52" s="52"/>
      <c r="H52" s="27" t="str">
        <f>Table3[[#This Row],[CFF Code]]&amp;"-"&amp;Table3[[#This Row],[SIZE]]</f>
        <v>ARCPAR-LN</v>
      </c>
      <c r="I52" s="25">
        <f>Table3[[#This Row],[Order QTY]]</f>
        <v>0</v>
      </c>
    </row>
    <row r="53" spans="1:9" s="10" customFormat="1" ht="14" customHeight="1">
      <c r="A53" s="7" t="s">
        <v>103</v>
      </c>
      <c r="B53" s="7" t="s">
        <v>331</v>
      </c>
      <c r="C53" s="38" t="s">
        <v>725</v>
      </c>
      <c r="D53" s="5" t="s">
        <v>312</v>
      </c>
      <c r="E53" s="50" t="s">
        <v>1</v>
      </c>
      <c r="F53" s="56"/>
      <c r="G53" s="52"/>
      <c r="H53" s="27" t="str">
        <f>Table3[[#This Row],[CFF Code]]&amp;"-"&amp;Table3[[#This Row],[SIZE]]</f>
        <v>ARCSUN-LN</v>
      </c>
      <c r="I53" s="25">
        <f>Table3[[#This Row],[Order QTY]]</f>
        <v>0</v>
      </c>
    </row>
    <row r="54" spans="1:9" s="10" customFormat="1" ht="14" customHeight="1">
      <c r="A54" s="7" t="s">
        <v>29</v>
      </c>
      <c r="B54" s="4" t="s">
        <v>340</v>
      </c>
      <c r="C54" s="38" t="s">
        <v>725</v>
      </c>
      <c r="D54" s="5" t="s">
        <v>312</v>
      </c>
      <c r="E54" s="50" t="s">
        <v>1</v>
      </c>
      <c r="F54" s="56"/>
      <c r="G54" s="52"/>
      <c r="H54" s="27" t="str">
        <f>Table3[[#This Row],[CFF Code]]&amp;"-"&amp;Table3[[#This Row],[SIZE]]</f>
        <v>ARCGRE-LN</v>
      </c>
      <c r="I54" s="25">
        <f>Table3[[#This Row],[Order QTY]]</f>
        <v>0</v>
      </c>
    </row>
    <row r="55" spans="1:9" s="10" customFormat="1" ht="14" customHeight="1">
      <c r="A55" s="7" t="s">
        <v>32</v>
      </c>
      <c r="B55" s="4" t="s">
        <v>341</v>
      </c>
      <c r="C55" s="38" t="s">
        <v>725</v>
      </c>
      <c r="D55" s="5"/>
      <c r="E55" s="50" t="s">
        <v>1</v>
      </c>
      <c r="F55" s="56"/>
      <c r="G55" s="84" t="s">
        <v>819</v>
      </c>
      <c r="H55" s="27" t="str">
        <f>Table3[[#This Row],[CFF Code]]&amp;"-"&amp;Table3[[#This Row],[SIZE]]</f>
        <v>ARCMAS-LN</v>
      </c>
      <c r="I55" s="25">
        <f>Table3[[#This Row],[Order QTY]]</f>
        <v>0</v>
      </c>
    </row>
    <row r="56" spans="1:9" s="10" customFormat="1" ht="14" customHeight="1">
      <c r="A56" s="7" t="s">
        <v>104</v>
      </c>
      <c r="B56" s="4" t="s">
        <v>342</v>
      </c>
      <c r="C56" s="38" t="s">
        <v>725</v>
      </c>
      <c r="D56" s="5" t="s">
        <v>312</v>
      </c>
      <c r="E56" s="50" t="s">
        <v>1</v>
      </c>
      <c r="F56" s="56"/>
      <c r="G56" s="52"/>
      <c r="H56" s="27" t="str">
        <f>Table3[[#This Row],[CFF Code]]&amp;"-"&amp;Table3[[#This Row],[SIZE]]</f>
        <v>ARCPOI-LN</v>
      </c>
      <c r="I56" s="25">
        <f>Table3[[#This Row],[Order QTY]]</f>
        <v>0</v>
      </c>
    </row>
    <row r="57" spans="1:9" s="10" customFormat="1" ht="14" customHeight="1">
      <c r="A57" s="7" t="s">
        <v>65</v>
      </c>
      <c r="B57" s="4" t="s">
        <v>343</v>
      </c>
      <c r="C57" s="38" t="s">
        <v>725</v>
      </c>
      <c r="D57" s="5" t="s">
        <v>312</v>
      </c>
      <c r="E57" s="50" t="s">
        <v>1</v>
      </c>
      <c r="F57" s="56"/>
      <c r="G57" s="52"/>
      <c r="H57" s="27" t="str">
        <f>Table3[[#This Row],[CFF Code]]&amp;"-"&amp;Table3[[#This Row],[SIZE]]</f>
        <v>ARCRAD-LN</v>
      </c>
      <c r="I57" s="25">
        <f>Table3[[#This Row],[Order QTY]]</f>
        <v>0</v>
      </c>
    </row>
    <row r="58" spans="1:9" s="10" customFormat="1" ht="14" customHeight="1">
      <c r="A58" s="7" t="s">
        <v>64</v>
      </c>
      <c r="B58" s="4" t="s">
        <v>344</v>
      </c>
      <c r="C58" s="38" t="s">
        <v>725</v>
      </c>
      <c r="D58" s="5" t="s">
        <v>312</v>
      </c>
      <c r="E58" s="50" t="s">
        <v>1</v>
      </c>
      <c r="F58" s="56"/>
      <c r="G58" s="63"/>
      <c r="H58" s="27" t="str">
        <f>Table3[[#This Row],[CFF Code]]&amp;"-"&amp;Table3[[#This Row],[SIZE]]</f>
        <v>ARCWOO-LN</v>
      </c>
      <c r="I58" s="25">
        <f>Table3[[#This Row],[Order QTY]]</f>
        <v>0</v>
      </c>
    </row>
    <row r="59" spans="1:9" s="10" customFormat="1" ht="14" customHeight="1">
      <c r="A59" s="7" t="s">
        <v>745</v>
      </c>
      <c r="B59" s="4" t="s">
        <v>746</v>
      </c>
      <c r="C59" s="38" t="s">
        <v>725</v>
      </c>
      <c r="D59" s="5" t="s">
        <v>312</v>
      </c>
      <c r="E59" s="50" t="s">
        <v>0</v>
      </c>
      <c r="F59" s="56"/>
      <c r="G59" s="84" t="s">
        <v>589</v>
      </c>
      <c r="H59" s="27" t="str">
        <f>Table3[[#This Row],[CFF Code]]&amp;"-"&amp;Table3[[#This Row],[SIZE]]</f>
        <v>ARCVIS-TB</v>
      </c>
      <c r="I59" s="25">
        <f>Table3[[#This Row],[Order QTY]]</f>
        <v>0</v>
      </c>
    </row>
    <row r="60" spans="1:9" s="10" customFormat="1" ht="14" customHeight="1">
      <c r="A60" s="7" t="s">
        <v>128</v>
      </c>
      <c r="B60" s="4" t="s">
        <v>346</v>
      </c>
      <c r="C60" s="38" t="s">
        <v>724</v>
      </c>
      <c r="D60" s="5" t="s">
        <v>312</v>
      </c>
      <c r="E60" s="50" t="s">
        <v>1</v>
      </c>
      <c r="F60" s="56"/>
      <c r="G60" s="52"/>
      <c r="H60" s="27" t="str">
        <f>Table3[[#This Row],[CFF Code]]&amp;"-"&amp;Table3[[#This Row],[SIZE]]</f>
        <v>ARMMAR-LN</v>
      </c>
      <c r="I60" s="25">
        <f>Table3[[#This Row],[Order QTY]]</f>
        <v>0</v>
      </c>
    </row>
    <row r="61" spans="1:9" s="10" customFormat="1" ht="14" customHeight="1">
      <c r="A61" s="7" t="s">
        <v>129</v>
      </c>
      <c r="B61" s="4" t="s">
        <v>347</v>
      </c>
      <c r="C61" s="38" t="s">
        <v>725</v>
      </c>
      <c r="D61" s="5" t="s">
        <v>312</v>
      </c>
      <c r="E61" s="50" t="s">
        <v>1</v>
      </c>
      <c r="F61" s="56"/>
      <c r="G61" s="52"/>
      <c r="H61" s="27" t="str">
        <f>Table3[[#This Row],[CFF Code]]&amp;"-"&amp;Table3[[#This Row],[SIZE]]</f>
        <v>ARTCAL-LN</v>
      </c>
      <c r="I61" s="25">
        <f>Table3[[#This Row],[Order QTY]]</f>
        <v>0</v>
      </c>
    </row>
    <row r="62" spans="1:9" s="10" customFormat="1" ht="14" customHeight="1">
      <c r="A62" s="7" t="s">
        <v>111</v>
      </c>
      <c r="B62" s="4" t="s">
        <v>348</v>
      </c>
      <c r="C62" s="38" t="s">
        <v>725</v>
      </c>
      <c r="D62" s="5" t="s">
        <v>312</v>
      </c>
      <c r="E62" s="50" t="s">
        <v>1</v>
      </c>
      <c r="F62" s="56"/>
      <c r="G62" s="52"/>
      <c r="H62" s="27" t="str">
        <f>Table3[[#This Row],[CFF Code]]&amp;"-"&amp;Table3[[#This Row],[SIZE]]</f>
        <v>ARTDOU-LN</v>
      </c>
      <c r="I62" s="25">
        <f>Table3[[#This Row],[Order QTY]]</f>
        <v>0</v>
      </c>
    </row>
    <row r="63" spans="1:9" s="10" customFormat="1" ht="14" customHeight="1">
      <c r="A63" s="7" t="s">
        <v>130</v>
      </c>
      <c r="B63" s="4" t="s">
        <v>349</v>
      </c>
      <c r="C63" s="38" t="s">
        <v>725</v>
      </c>
      <c r="D63" s="5" t="s">
        <v>312</v>
      </c>
      <c r="E63" s="50" t="s">
        <v>1</v>
      </c>
      <c r="F63" s="56"/>
      <c r="G63" s="52"/>
      <c r="H63" s="27" t="str">
        <f>Table3[[#This Row],[CFF Code]]&amp;"-"&amp;Table3[[#This Row],[SIZE]]</f>
        <v>ARTPYC-LN</v>
      </c>
      <c r="I63" s="25">
        <f>Table3[[#This Row],[Order QTY]]</f>
        <v>0</v>
      </c>
    </row>
    <row r="64" spans="1:9" s="10" customFormat="1" ht="14" customHeight="1">
      <c r="A64" s="7" t="s">
        <v>131</v>
      </c>
      <c r="B64" s="4" t="s">
        <v>350</v>
      </c>
      <c r="C64" s="38" t="s">
        <v>725</v>
      </c>
      <c r="D64" s="5" t="s">
        <v>312</v>
      </c>
      <c r="E64" s="50" t="s">
        <v>1</v>
      </c>
      <c r="F64" s="56"/>
      <c r="G64" s="52"/>
      <c r="H64" s="27" t="str">
        <f>Table3[[#This Row],[CFF Code]]&amp;"-"&amp;Table3[[#This Row],[SIZE]]</f>
        <v>ARTTRI-LN</v>
      </c>
      <c r="I64" s="25">
        <f>Table3[[#This Row],[Order QTY]]</f>
        <v>0</v>
      </c>
    </row>
    <row r="65" spans="1:9" s="10" customFormat="1" ht="14" customHeight="1">
      <c r="A65" s="7" t="s">
        <v>132</v>
      </c>
      <c r="B65" s="4" t="s">
        <v>351</v>
      </c>
      <c r="C65" s="38" t="s">
        <v>724</v>
      </c>
      <c r="D65" s="5" t="s">
        <v>312</v>
      </c>
      <c r="E65" s="50" t="s">
        <v>1</v>
      </c>
      <c r="F65" s="56"/>
      <c r="G65" s="52"/>
      <c r="H65" s="27" t="str">
        <f>Table3[[#This Row],[CFF Code]]&amp;"-"&amp;Table3[[#This Row],[SIZE]]</f>
        <v>ASCCAL-LN</v>
      </c>
      <c r="I65" s="25">
        <f>Table3[[#This Row],[Order QTY]]</f>
        <v>0</v>
      </c>
    </row>
    <row r="66" spans="1:9" s="10" customFormat="1" ht="14" customHeight="1">
      <c r="A66" s="7" t="s">
        <v>133</v>
      </c>
      <c r="B66" s="4" t="s">
        <v>352</v>
      </c>
      <c r="C66" s="38" t="s">
        <v>724</v>
      </c>
      <c r="D66" s="5" t="s">
        <v>312</v>
      </c>
      <c r="E66" s="50" t="s">
        <v>1</v>
      </c>
      <c r="F66" s="56"/>
      <c r="G66" s="52" t="s">
        <v>317</v>
      </c>
      <c r="H66" s="27" t="str">
        <f>Table3[[#This Row],[CFF Code]]&amp;"-"&amp;Table3[[#This Row],[SIZE]]</f>
        <v>ASCCOR-LN</v>
      </c>
      <c r="I66" s="25">
        <f>Table3[[#This Row],[Order QTY]]</f>
        <v>0</v>
      </c>
    </row>
    <row r="67" spans="1:9" s="10" customFormat="1" ht="14" customHeight="1">
      <c r="A67" s="7" t="s">
        <v>134</v>
      </c>
      <c r="B67" s="4" t="s">
        <v>353</v>
      </c>
      <c r="C67" s="38" t="s">
        <v>724</v>
      </c>
      <c r="D67" s="5" t="s">
        <v>312</v>
      </c>
      <c r="E67" s="50" t="s">
        <v>1</v>
      </c>
      <c r="F67" s="56"/>
      <c r="G67" s="52"/>
      <c r="H67" s="27" t="str">
        <f>Table3[[#This Row],[CFF Code]]&amp;"-"&amp;Table3[[#This Row],[SIZE]]</f>
        <v>ASCERI-LN</v>
      </c>
      <c r="I67" s="25">
        <f>Table3[[#This Row],[Order QTY]]</f>
        <v>0</v>
      </c>
    </row>
    <row r="68" spans="1:9" s="10" customFormat="1" ht="14" customHeight="1">
      <c r="A68" s="7" t="s">
        <v>109</v>
      </c>
      <c r="B68" s="4" t="s">
        <v>354</v>
      </c>
      <c r="C68" s="38" t="s">
        <v>724</v>
      </c>
      <c r="D68" s="5" t="s">
        <v>312</v>
      </c>
      <c r="E68" s="50" t="s">
        <v>1</v>
      </c>
      <c r="F68" s="56"/>
      <c r="G68" s="52"/>
      <c r="H68" s="27" t="str">
        <f>Table3[[#This Row],[CFF Code]]&amp;"-"&amp;Table3[[#This Row],[SIZE]]</f>
        <v>ASCFAS-LN</v>
      </c>
      <c r="I68" s="25">
        <f>Table3[[#This Row],[Order QTY]]</f>
        <v>0</v>
      </c>
    </row>
    <row r="69" spans="1:9" s="10" customFormat="1" ht="14" customHeight="1">
      <c r="A69" s="7" t="s">
        <v>747</v>
      </c>
      <c r="B69" s="4" t="s">
        <v>748</v>
      </c>
      <c r="C69" s="38" t="s">
        <v>724</v>
      </c>
      <c r="D69" s="5" t="s">
        <v>312</v>
      </c>
      <c r="E69" s="50" t="s">
        <v>1</v>
      </c>
      <c r="F69" s="56"/>
      <c r="G69" s="52"/>
      <c r="H69" s="27" t="str">
        <f>Table3[[#This Row],[CFF Code]]&amp;"-"&amp;Table3[[#This Row],[SIZE]]</f>
        <v>ASCSPE-LN</v>
      </c>
      <c r="I69" s="25">
        <f>Table3[[#This Row],[Order QTY]]</f>
        <v>0</v>
      </c>
    </row>
    <row r="70" spans="1:9" s="10" customFormat="1" ht="14" customHeight="1">
      <c r="A70" s="7" t="s">
        <v>357</v>
      </c>
      <c r="B70" s="7" t="s">
        <v>358</v>
      </c>
      <c r="C70" s="38" t="s">
        <v>724</v>
      </c>
      <c r="D70" s="5" t="s">
        <v>312</v>
      </c>
      <c r="E70" s="50" t="s">
        <v>1</v>
      </c>
      <c r="F70" s="56"/>
      <c r="G70" s="52"/>
      <c r="H70" s="27" t="str">
        <f>Table3[[#This Row],[CFF Code]]&amp;"-"&amp;Table3[[#This Row],[SIZE]]</f>
        <v>ASTCHI-LN</v>
      </c>
      <c r="I70" s="25">
        <f>Table3[[#This Row],[Order QTY]]</f>
        <v>0</v>
      </c>
    </row>
    <row r="71" spans="1:9" s="10" customFormat="1" ht="14" customHeight="1">
      <c r="A71" s="7" t="s">
        <v>355</v>
      </c>
      <c r="B71" s="4" t="s">
        <v>356</v>
      </c>
      <c r="C71" s="38" t="s">
        <v>724</v>
      </c>
      <c r="D71" s="5" t="s">
        <v>312</v>
      </c>
      <c r="E71" s="50" t="s">
        <v>1</v>
      </c>
      <c r="F71" s="56"/>
      <c r="G71" s="52"/>
      <c r="H71" s="27" t="str">
        <f>Table3[[#This Row],[CFF Code]]&amp;"-"&amp;Table3[[#This Row],[SIZE]]</f>
        <v>ASTPUR-LN</v>
      </c>
      <c r="I71" s="25">
        <f>Table3[[#This Row],[Order QTY]]</f>
        <v>0</v>
      </c>
    </row>
    <row r="72" spans="1:9" s="10" customFormat="1" ht="14" customHeight="1">
      <c r="A72" s="7" t="s">
        <v>135</v>
      </c>
      <c r="B72" s="7" t="s">
        <v>359</v>
      </c>
      <c r="C72" s="38" t="s">
        <v>724</v>
      </c>
      <c r="D72" s="5" t="s">
        <v>312</v>
      </c>
      <c r="E72" s="50" t="s">
        <v>1</v>
      </c>
      <c r="F72" s="56"/>
      <c r="G72" s="52"/>
      <c r="H72" s="27" t="str">
        <f>Table3[[#This Row],[CFF Code]]&amp;"-"&amp;Table3[[#This Row],[SIZE]]</f>
        <v>ATRCAN-LN</v>
      </c>
      <c r="I72" s="25">
        <f>Table3[[#This Row],[Order QTY]]</f>
        <v>0</v>
      </c>
    </row>
    <row r="73" spans="1:9" s="10" customFormat="1" ht="14" customHeight="1">
      <c r="A73" s="7" t="s">
        <v>136</v>
      </c>
      <c r="B73" s="7" t="s">
        <v>360</v>
      </c>
      <c r="C73" s="38" t="s">
        <v>725</v>
      </c>
      <c r="D73" s="5" t="s">
        <v>312</v>
      </c>
      <c r="E73" s="50" t="s">
        <v>1</v>
      </c>
      <c r="F73" s="56"/>
      <c r="G73" s="52"/>
      <c r="H73" s="27" t="str">
        <f>Table3[[#This Row],[CFF Code]]&amp;"-"&amp;Table3[[#This Row],[SIZE]]</f>
        <v>ATRLEN-LN</v>
      </c>
      <c r="I73" s="25">
        <f>Table3[[#This Row],[Order QTY]]</f>
        <v>0</v>
      </c>
    </row>
    <row r="74" spans="1:9" s="10" customFormat="1" ht="14" customHeight="1">
      <c r="A74" s="7" t="s">
        <v>99</v>
      </c>
      <c r="B74" s="7" t="s">
        <v>361</v>
      </c>
      <c r="C74" s="38" t="s">
        <v>724</v>
      </c>
      <c r="D74" s="5" t="s">
        <v>312</v>
      </c>
      <c r="E74" s="50" t="s">
        <v>1</v>
      </c>
      <c r="F74" s="56"/>
      <c r="G74" s="52"/>
      <c r="H74" s="27" t="str">
        <f>Table3[[#This Row],[CFF Code]]&amp;"-"&amp;Table3[[#This Row],[SIZE]]</f>
        <v>ATRLEU-LN</v>
      </c>
      <c r="I74" s="25">
        <f>Table3[[#This Row],[Order QTY]]</f>
        <v>0</v>
      </c>
    </row>
    <row r="75" spans="1:9" s="10" customFormat="1" ht="14" customHeight="1">
      <c r="A75" s="7" t="s">
        <v>137</v>
      </c>
      <c r="B75" s="4" t="s">
        <v>362</v>
      </c>
      <c r="C75" s="38" t="s">
        <v>724</v>
      </c>
      <c r="D75" s="5" t="s">
        <v>312</v>
      </c>
      <c r="E75" s="50" t="s">
        <v>1</v>
      </c>
      <c r="F75" s="56"/>
      <c r="G75" s="52"/>
      <c r="H75" s="27" t="str">
        <f>Table3[[#This Row],[CFF Code]]&amp;"-"&amp;Table3[[#This Row],[SIZE]]</f>
        <v>BACGLU-LN</v>
      </c>
      <c r="I75" s="25">
        <f>Table3[[#This Row],[Order QTY]]</f>
        <v>0</v>
      </c>
    </row>
    <row r="76" spans="1:9" s="10" customFormat="1" ht="14" customHeight="1">
      <c r="A76" s="7" t="s">
        <v>30</v>
      </c>
      <c r="B76" s="4" t="s">
        <v>363</v>
      </c>
      <c r="C76" s="38" t="s">
        <v>725</v>
      </c>
      <c r="D76" s="5" t="s">
        <v>312</v>
      </c>
      <c r="E76" s="50" t="s">
        <v>1</v>
      </c>
      <c r="F76" s="56"/>
      <c r="G76" s="52"/>
      <c r="H76" s="27" t="str">
        <f>Table3[[#This Row],[CFF Code]]&amp;"-"&amp;Table3[[#This Row],[SIZE]]</f>
        <v>BACPIL-LN</v>
      </c>
      <c r="I76" s="25">
        <f>Table3[[#This Row],[Order QTY]]</f>
        <v>0</v>
      </c>
    </row>
    <row r="77" spans="1:9" s="10" customFormat="1" ht="14" customHeight="1">
      <c r="A77" s="7" t="s">
        <v>85</v>
      </c>
      <c r="B77" s="4" t="s">
        <v>364</v>
      </c>
      <c r="C77" s="38" t="s">
        <v>725</v>
      </c>
      <c r="D77" s="5" t="s">
        <v>312</v>
      </c>
      <c r="E77" s="50" t="s">
        <v>1</v>
      </c>
      <c r="F77" s="56"/>
      <c r="G77" s="52"/>
      <c r="H77" s="27" t="str">
        <f>Table3[[#This Row],[CFF Code]]&amp;"-"&amp;Table3[[#This Row],[SIZE]]</f>
        <v>BACPIG-LN</v>
      </c>
      <c r="I77" s="25">
        <f>Table3[[#This Row],[Order QTY]]</f>
        <v>0</v>
      </c>
    </row>
    <row r="78" spans="1:9" s="10" customFormat="1" ht="14" customHeight="1">
      <c r="A78" s="7" t="s">
        <v>105</v>
      </c>
      <c r="B78" s="4" t="s">
        <v>365</v>
      </c>
      <c r="C78" s="38" t="s">
        <v>725</v>
      </c>
      <c r="D78" s="5" t="s">
        <v>312</v>
      </c>
      <c r="E78" s="50" t="s">
        <v>1</v>
      </c>
      <c r="F78" s="56"/>
      <c r="G78" s="52"/>
      <c r="H78" s="27" t="str">
        <f>Table3[[#This Row],[CFF Code]]&amp;"-"&amp;Table3[[#This Row],[SIZE]]</f>
        <v>BACTWI-LN</v>
      </c>
      <c r="I78" s="25">
        <f>Table3[[#This Row],[Order QTY]]</f>
        <v>0</v>
      </c>
    </row>
    <row r="79" spans="1:9" s="10" customFormat="1" ht="14" customHeight="1">
      <c r="A79" s="7" t="s">
        <v>366</v>
      </c>
      <c r="B79" s="4" t="s">
        <v>367</v>
      </c>
      <c r="C79" s="38" t="s">
        <v>725</v>
      </c>
      <c r="D79" s="5" t="s">
        <v>312</v>
      </c>
      <c r="E79" s="50" t="s">
        <v>1</v>
      </c>
      <c r="F79" s="56"/>
      <c r="G79" s="52"/>
      <c r="H79" s="27" t="str">
        <f>Table3[[#This Row],[CFF Code]]&amp;"-"&amp;Table3[[#This Row],[SIZE]]</f>
        <v>BACSAL-LN</v>
      </c>
      <c r="I79" s="25">
        <f>Table3[[#This Row],[Order QTY]]</f>
        <v>0</v>
      </c>
    </row>
    <row r="80" spans="1:9" s="10" customFormat="1" ht="14" customHeight="1">
      <c r="A80" s="7" t="s">
        <v>138</v>
      </c>
      <c r="B80" s="4" t="s">
        <v>368</v>
      </c>
      <c r="C80" s="38" t="s">
        <v>724</v>
      </c>
      <c r="D80" s="5" t="s">
        <v>312</v>
      </c>
      <c r="E80" s="50" t="s">
        <v>1</v>
      </c>
      <c r="F80" s="56"/>
      <c r="G80" s="52"/>
      <c r="H80" s="27" t="str">
        <f>Table3[[#This Row],[CFF Code]]&amp;"-"&amp;Table3[[#This Row],[SIZE]]</f>
        <v>BAIMUL-LN</v>
      </c>
      <c r="I80" s="25">
        <f>Table3[[#This Row],[Order QTY]]</f>
        <v>0</v>
      </c>
    </row>
    <row r="81" spans="1:9" s="10" customFormat="1" ht="14" customHeight="1">
      <c r="A81" s="7" t="s">
        <v>112</v>
      </c>
      <c r="B81" s="4" t="s">
        <v>376</v>
      </c>
      <c r="C81" s="38" t="s">
        <v>725</v>
      </c>
      <c r="D81" s="5" t="s">
        <v>312</v>
      </c>
      <c r="E81" s="50" t="s">
        <v>1</v>
      </c>
      <c r="F81" s="56"/>
      <c r="G81" s="52"/>
      <c r="H81" s="27" t="str">
        <f>Table3[[#This Row],[CFF Code]]&amp;"-"&amp;Table3[[#This Row],[SIZE]]</f>
        <v>CALCAL-LN</v>
      </c>
      <c r="I81" s="25">
        <f>Table3[[#This Row],[Order QTY]]</f>
        <v>0</v>
      </c>
    </row>
    <row r="82" spans="1:9" s="10" customFormat="1" ht="14" customHeight="1">
      <c r="A82" s="7" t="s">
        <v>23</v>
      </c>
      <c r="B82" s="4" t="s">
        <v>378</v>
      </c>
      <c r="C82" s="38" t="s">
        <v>725</v>
      </c>
      <c r="D82" s="5" t="s">
        <v>312</v>
      </c>
      <c r="E82" s="50" t="s">
        <v>1</v>
      </c>
      <c r="F82" s="56"/>
      <c r="G82" s="52"/>
      <c r="H82" s="27" t="str">
        <f>Table3[[#This Row],[CFF Code]]&amp;"-"&amp;Table3[[#This Row],[SIZE]]</f>
        <v>CALOCC-LN</v>
      </c>
      <c r="I82" s="25">
        <f>Table3[[#This Row],[Order QTY]]</f>
        <v>0</v>
      </c>
    </row>
    <row r="83" spans="1:9" s="10" customFormat="1" ht="14" customHeight="1">
      <c r="A83" s="7" t="s">
        <v>139</v>
      </c>
      <c r="B83" s="4" t="s">
        <v>379</v>
      </c>
      <c r="C83" s="38" t="s">
        <v>724</v>
      </c>
      <c r="D83" s="5" t="s">
        <v>312</v>
      </c>
      <c r="E83" s="50" t="s">
        <v>1</v>
      </c>
      <c r="F83" s="56"/>
      <c r="G83" s="52"/>
      <c r="H83" s="27" t="str">
        <f>Table3[[#This Row],[CFF Code]]&amp;"-"&amp;Table3[[#This Row],[SIZE]]</f>
        <v>CAMCHE-LN</v>
      </c>
      <c r="I83" s="25">
        <f>Table3[[#This Row],[Order QTY]]</f>
        <v>0</v>
      </c>
    </row>
    <row r="84" spans="1:9" s="10" customFormat="1" ht="14" customHeight="1">
      <c r="A84" s="7" t="s">
        <v>140</v>
      </c>
      <c r="B84" s="4" t="s">
        <v>391</v>
      </c>
      <c r="C84" s="38" t="s">
        <v>725</v>
      </c>
      <c r="D84" s="5" t="s">
        <v>312</v>
      </c>
      <c r="E84" s="50" t="s">
        <v>1</v>
      </c>
      <c r="F84" s="56"/>
      <c r="G84" s="52"/>
      <c r="H84" s="27" t="str">
        <f>Table3[[#This Row],[CFF Code]]&amp;"-"&amp;Table3[[#This Row],[SIZE]]</f>
        <v>CARCAL-LN</v>
      </c>
      <c r="I84" s="25">
        <f>Table3[[#This Row],[Order QTY]]</f>
        <v>0</v>
      </c>
    </row>
    <row r="85" spans="1:9" s="10" customFormat="1" ht="14" customHeight="1">
      <c r="A85" s="7" t="s">
        <v>86</v>
      </c>
      <c r="B85" s="4" t="s">
        <v>392</v>
      </c>
      <c r="C85" s="38" t="s">
        <v>725</v>
      </c>
      <c r="D85" s="5" t="s">
        <v>312</v>
      </c>
      <c r="E85" s="50" t="s">
        <v>1</v>
      </c>
      <c r="F85" s="56"/>
      <c r="G85" s="52"/>
      <c r="H85" s="27" t="str">
        <f>Table3[[#This Row],[CFF Code]]&amp;"-"&amp;Table3[[#This Row],[SIZE]]</f>
        <v>CEABLJ-LN</v>
      </c>
      <c r="I85" s="25">
        <f>Table3[[#This Row],[Order QTY]]</f>
        <v>0</v>
      </c>
    </row>
    <row r="86" spans="1:9" s="10" customFormat="1" ht="14" customHeight="1">
      <c r="A86" s="7" t="s">
        <v>141</v>
      </c>
      <c r="B86" s="4" t="s">
        <v>393</v>
      </c>
      <c r="C86" s="38" t="s">
        <v>725</v>
      </c>
      <c r="D86" s="5" t="s">
        <v>312</v>
      </c>
      <c r="E86" s="50" t="s">
        <v>1</v>
      </c>
      <c r="F86" s="56"/>
      <c r="G86" s="52"/>
      <c r="H86" s="27" t="str">
        <f>Table3[[#This Row],[CFF Code]]&amp;"-"&amp;Table3[[#This Row],[SIZE]]</f>
        <v>CEACEN-LN</v>
      </c>
      <c r="I86" s="25">
        <f>Table3[[#This Row],[Order QTY]]</f>
        <v>0</v>
      </c>
    </row>
    <row r="87" spans="1:9" s="10" customFormat="1" ht="14" customHeight="1">
      <c r="A87" s="7" t="s">
        <v>142</v>
      </c>
      <c r="B87" s="4" t="s">
        <v>394</v>
      </c>
      <c r="C87" s="38" t="s">
        <v>725</v>
      </c>
      <c r="D87" s="5" t="s">
        <v>312</v>
      </c>
      <c r="E87" s="50" t="s">
        <v>1</v>
      </c>
      <c r="F87" s="56"/>
      <c r="G87" s="52"/>
      <c r="H87" s="27" t="str">
        <f>Table3[[#This Row],[CFF Code]]&amp;"-"&amp;Table3[[#This Row],[SIZE]]</f>
        <v>CEACON-LN</v>
      </c>
      <c r="I87" s="25">
        <f>Table3[[#This Row],[Order QTY]]</f>
        <v>0</v>
      </c>
    </row>
    <row r="88" spans="1:9" s="10" customFormat="1" ht="14" customHeight="1">
      <c r="A88" s="7" t="s">
        <v>751</v>
      </c>
      <c r="B88" s="4" t="s">
        <v>752</v>
      </c>
      <c r="C88" s="38" t="s">
        <v>725</v>
      </c>
      <c r="D88" s="5" t="s">
        <v>312</v>
      </c>
      <c r="E88" s="50" t="s">
        <v>705</v>
      </c>
      <c r="F88" s="56"/>
      <c r="G88" s="52"/>
      <c r="H88" s="27" t="str">
        <f>Table3[[#This Row],[CFF Code]]&amp;"-"&amp;Table3[[#This Row],[SIZE]]</f>
        <v>CEACOR-L2</v>
      </c>
      <c r="I88" s="25">
        <f>Table3[[#This Row],[Order QTY]]</f>
        <v>0</v>
      </c>
    </row>
    <row r="89" spans="1:9" s="10" customFormat="1" ht="14" customHeight="1">
      <c r="A89" s="7" t="s">
        <v>40</v>
      </c>
      <c r="B89" s="4" t="s">
        <v>402</v>
      </c>
      <c r="C89" s="38" t="s">
        <v>725</v>
      </c>
      <c r="D89" s="6" t="s">
        <v>312</v>
      </c>
      <c r="E89" s="50" t="s">
        <v>1</v>
      </c>
      <c r="F89" s="56"/>
      <c r="G89" s="52"/>
      <c r="H89" s="27" t="str">
        <f>Table3[[#This Row],[CFF Code]]&amp;"-"&amp;Table3[[#This Row],[SIZE]]</f>
        <v>CEACUN-LN</v>
      </c>
      <c r="I89" s="25">
        <f>Table3[[#This Row],[Order QTY]]</f>
        <v>0</v>
      </c>
    </row>
    <row r="90" spans="1:9" s="10" customFormat="1" ht="14" customHeight="1">
      <c r="A90" s="7" t="s">
        <v>143</v>
      </c>
      <c r="B90" s="4" t="s">
        <v>395</v>
      </c>
      <c r="C90" s="38" t="s">
        <v>725</v>
      </c>
      <c r="D90" s="5" t="s">
        <v>312</v>
      </c>
      <c r="E90" s="50" t="s">
        <v>1</v>
      </c>
      <c r="F90" s="56"/>
      <c r="G90" s="52"/>
      <c r="H90" s="27" t="str">
        <f>Table3[[#This Row],[CFF Code]]&amp;"-"&amp;Table3[[#This Row],[SIZE]]</f>
        <v>CEADAR-LN</v>
      </c>
      <c r="I90" s="25">
        <f>Table3[[#This Row],[Order QTY]]</f>
        <v>0</v>
      </c>
    </row>
    <row r="91" spans="1:9" s="10" customFormat="1" ht="14" customHeight="1">
      <c r="A91" s="7" t="s">
        <v>144</v>
      </c>
      <c r="B91" s="4" t="s">
        <v>396</v>
      </c>
      <c r="C91" s="38" t="s">
        <v>725</v>
      </c>
      <c r="D91" s="5" t="s">
        <v>312</v>
      </c>
      <c r="E91" s="50" t="s">
        <v>1</v>
      </c>
      <c r="F91" s="56"/>
      <c r="G91" s="52"/>
      <c r="H91" s="27" t="str">
        <f>Table3[[#This Row],[CFF Code]]&amp;"-"&amp;Table3[[#This Row],[SIZE]]</f>
        <v>CEAFRO-LN</v>
      </c>
      <c r="I91" s="25">
        <f>Table3[[#This Row],[Order QTY]]</f>
        <v>0</v>
      </c>
    </row>
    <row r="92" spans="1:9" s="10" customFormat="1" ht="14" customHeight="1">
      <c r="A92" s="7" t="s">
        <v>149</v>
      </c>
      <c r="B92" s="4" t="s">
        <v>405</v>
      </c>
      <c r="C92" s="38" t="s">
        <v>725</v>
      </c>
      <c r="D92" s="5" t="s">
        <v>312</v>
      </c>
      <c r="E92" s="50" t="s">
        <v>1</v>
      </c>
      <c r="F92" s="56"/>
      <c r="G92" s="52"/>
      <c r="H92" s="27" t="str">
        <f>Table3[[#This Row],[CFF Code]]&amp;"-"&amp;Table3[[#This Row],[SIZE]]</f>
        <v>CEAGLO-LN</v>
      </c>
      <c r="I92" s="25">
        <f>Table3[[#This Row],[Order QTY]]</f>
        <v>0</v>
      </c>
    </row>
    <row r="93" spans="1:9" s="10" customFormat="1" ht="14" customHeight="1">
      <c r="A93" s="7" t="s">
        <v>41</v>
      </c>
      <c r="B93" s="4" t="s">
        <v>406</v>
      </c>
      <c r="C93" s="38" t="s">
        <v>725</v>
      </c>
      <c r="D93" s="6" t="s">
        <v>312</v>
      </c>
      <c r="E93" s="50" t="s">
        <v>1</v>
      </c>
      <c r="F93" s="56"/>
      <c r="G93" s="52"/>
      <c r="H93" s="27" t="str">
        <f>Table3[[#This Row],[CFF Code]]&amp;"-"&amp;Table3[[#This Row],[SIZE]]</f>
        <v>CEAANC-LN</v>
      </c>
      <c r="I93" s="25">
        <f>Table3[[#This Row],[Order QTY]]</f>
        <v>0</v>
      </c>
    </row>
    <row r="94" spans="1:9" s="10" customFormat="1" ht="14" customHeight="1">
      <c r="A94" s="7" t="s">
        <v>403</v>
      </c>
      <c r="B94" s="4" t="s">
        <v>404</v>
      </c>
      <c r="C94" s="38" t="s">
        <v>725</v>
      </c>
      <c r="D94" s="6" t="s">
        <v>312</v>
      </c>
      <c r="E94" s="50" t="s">
        <v>1</v>
      </c>
      <c r="F94" s="56"/>
      <c r="G94" s="52"/>
      <c r="H94" s="27" t="str">
        <f>Table3[[#This Row],[CFF Code]]&amp;"-"&amp;Table3[[#This Row],[SIZE]]</f>
        <v>CEAEMI-LN</v>
      </c>
      <c r="I94" s="25">
        <f>Table3[[#This Row],[Order QTY]]</f>
        <v>0</v>
      </c>
    </row>
    <row r="95" spans="1:9" s="10" customFormat="1" ht="14" customHeight="1">
      <c r="A95" s="7" t="s">
        <v>150</v>
      </c>
      <c r="B95" s="4" t="s">
        <v>407</v>
      </c>
      <c r="C95" s="38" t="s">
        <v>725</v>
      </c>
      <c r="D95" s="5" t="s">
        <v>312</v>
      </c>
      <c r="E95" s="50" t="s">
        <v>1</v>
      </c>
      <c r="F95" s="56"/>
      <c r="G95" s="52"/>
      <c r="H95" s="27" t="str">
        <f>Table3[[#This Row],[CFF Code]]&amp;"-"&amp;Table3[[#This Row],[SIZE]]</f>
        <v>CEAPOR-LN</v>
      </c>
      <c r="I95" s="25">
        <f>Table3[[#This Row],[Order QTY]]</f>
        <v>0</v>
      </c>
    </row>
    <row r="96" spans="1:9" s="10" customFormat="1" ht="14" customHeight="1">
      <c r="A96" s="7" t="s">
        <v>151</v>
      </c>
      <c r="B96" s="4" t="s">
        <v>410</v>
      </c>
      <c r="C96" s="38" t="s">
        <v>725</v>
      </c>
      <c r="D96" s="5" t="s">
        <v>312</v>
      </c>
      <c r="E96" s="50" t="s">
        <v>1</v>
      </c>
      <c r="F96" s="56"/>
      <c r="G96" s="84" t="s">
        <v>317</v>
      </c>
      <c r="H96" s="27" t="str">
        <f>Table3[[#This Row],[CFF Code]]&amp;"-"&amp;Table3[[#This Row],[SIZE]]</f>
        <v>CEAKUR-LN</v>
      </c>
      <c r="I96" s="25">
        <f>Table3[[#This Row],[Order QTY]]</f>
        <v>0</v>
      </c>
    </row>
    <row r="97" spans="1:9" s="10" customFormat="1" ht="14" customHeight="1">
      <c r="A97" s="7" t="s">
        <v>408</v>
      </c>
      <c r="B97" s="4" t="s">
        <v>409</v>
      </c>
      <c r="C97" s="38" t="s">
        <v>725</v>
      </c>
      <c r="D97" s="5" t="s">
        <v>312</v>
      </c>
      <c r="E97" s="50" t="s">
        <v>1</v>
      </c>
      <c r="F97" s="56"/>
      <c r="G97" s="52"/>
      <c r="H97" s="27" t="str">
        <f>Table3[[#This Row],[CFF Code]]&amp;"-"&amp;Table3[[#This Row],[SIZE]]</f>
        <v>CEAYAN-LN</v>
      </c>
      <c r="I97" s="25">
        <f>Table3[[#This Row],[Order QTY]]</f>
        <v>0</v>
      </c>
    </row>
    <row r="98" spans="1:9" s="10" customFormat="1" ht="14" customHeight="1">
      <c r="A98" s="7" t="s">
        <v>87</v>
      </c>
      <c r="B98" s="4" t="s">
        <v>411</v>
      </c>
      <c r="C98" s="38" t="s">
        <v>725</v>
      </c>
      <c r="D98" s="5" t="s">
        <v>312</v>
      </c>
      <c r="E98" s="50" t="s">
        <v>1</v>
      </c>
      <c r="F98" s="56"/>
      <c r="G98" s="52"/>
      <c r="H98" s="27" t="str">
        <f>Table3[[#This Row],[CFF Code]]&amp;"-"&amp;Table3[[#This Row],[SIZE]]</f>
        <v>CEAHEA-LN</v>
      </c>
      <c r="I98" s="25">
        <f>Table3[[#This Row],[Order QTY]]</f>
        <v>0</v>
      </c>
    </row>
    <row r="99" spans="1:9" s="10" customFormat="1" ht="14" customHeight="1">
      <c r="A99" s="7" t="s">
        <v>753</v>
      </c>
      <c r="B99" s="4" t="s">
        <v>754</v>
      </c>
      <c r="C99" s="38" t="s">
        <v>725</v>
      </c>
      <c r="D99" s="5" t="s">
        <v>312</v>
      </c>
      <c r="E99" s="50" t="s">
        <v>705</v>
      </c>
      <c r="F99" s="56"/>
      <c r="G99" s="52"/>
      <c r="H99" s="27" t="str">
        <f>Table3[[#This Row],[CFF Code]]&amp;"-"&amp;Table3[[#This Row],[SIZE]]</f>
        <v>CEAINT-L2</v>
      </c>
      <c r="I99" s="25">
        <f>Table3[[#This Row],[Order QTY]]</f>
        <v>0</v>
      </c>
    </row>
    <row r="100" spans="1:9" s="10" customFormat="1" ht="14" customHeight="1">
      <c r="A100" s="7" t="s">
        <v>145</v>
      </c>
      <c r="B100" s="4" t="s">
        <v>397</v>
      </c>
      <c r="C100" s="38" t="s">
        <v>725</v>
      </c>
      <c r="D100" s="5" t="s">
        <v>312</v>
      </c>
      <c r="E100" s="50" t="s">
        <v>1</v>
      </c>
      <c r="F100" s="56"/>
      <c r="G100" s="84" t="s">
        <v>317</v>
      </c>
      <c r="H100" s="27" t="str">
        <f>Table3[[#This Row],[CFF Code]]&amp;"-"&amp;Table3[[#This Row],[SIZE]]</f>
        <v>CEAJOA-LN</v>
      </c>
      <c r="I100" s="25">
        <f>Table3[[#This Row],[Order QTY]]</f>
        <v>0</v>
      </c>
    </row>
    <row r="101" spans="1:9" s="10" customFormat="1" ht="14" customHeight="1">
      <c r="A101" s="7" t="s">
        <v>146</v>
      </c>
      <c r="B101" s="4" t="s">
        <v>398</v>
      </c>
      <c r="C101" s="38" t="s">
        <v>725</v>
      </c>
      <c r="D101" s="5" t="s">
        <v>312</v>
      </c>
      <c r="E101" s="50" t="s">
        <v>1</v>
      </c>
      <c r="F101" s="56"/>
      <c r="G101" s="52"/>
      <c r="H101" s="27" t="str">
        <f>Table3[[#This Row],[CFF Code]]&amp;"-"&amp;Table3[[#This Row],[SIZE]]</f>
        <v>CEAJOY-LN</v>
      </c>
      <c r="I101" s="25">
        <f>Table3[[#This Row],[Order QTY]]</f>
        <v>0</v>
      </c>
    </row>
    <row r="102" spans="1:9" s="10" customFormat="1" ht="14" customHeight="1">
      <c r="A102" s="7" t="s">
        <v>147</v>
      </c>
      <c r="B102" s="4" t="s">
        <v>399</v>
      </c>
      <c r="C102" s="38" t="s">
        <v>725</v>
      </c>
      <c r="D102" s="5" t="s">
        <v>312</v>
      </c>
      <c r="E102" s="50" t="s">
        <v>1</v>
      </c>
      <c r="F102" s="56"/>
      <c r="G102" s="52"/>
      <c r="H102" s="27" t="str">
        <f>Table3[[#This Row],[CFF Code]]&amp;"-"&amp;Table3[[#This Row],[SIZE]]</f>
        <v>CEAJUL-LN</v>
      </c>
      <c r="I102" s="25">
        <f>Table3[[#This Row],[Order QTY]]</f>
        <v>0</v>
      </c>
    </row>
    <row r="103" spans="1:9" s="10" customFormat="1" ht="14" customHeight="1">
      <c r="A103" s="7" t="s">
        <v>113</v>
      </c>
      <c r="B103" s="4" t="s">
        <v>412</v>
      </c>
      <c r="C103" s="38" t="s">
        <v>725</v>
      </c>
      <c r="D103" s="5" t="s">
        <v>312</v>
      </c>
      <c r="E103" s="50" t="s">
        <v>1</v>
      </c>
      <c r="F103" s="56"/>
      <c r="G103" s="52"/>
      <c r="H103" s="27" t="str">
        <f>Table3[[#This Row],[CFF Code]]&amp;"-"&amp;Table3[[#This Row],[SIZE]]</f>
        <v>CEAPOI-LN</v>
      </c>
      <c r="I103" s="25">
        <f>Table3[[#This Row],[Order QTY]]</f>
        <v>0</v>
      </c>
    </row>
    <row r="104" spans="1:9" s="10" customFormat="1" ht="13" customHeight="1">
      <c r="A104" s="7" t="s">
        <v>152</v>
      </c>
      <c r="B104" s="4" t="s">
        <v>413</v>
      </c>
      <c r="C104" s="38" t="s">
        <v>725</v>
      </c>
      <c r="D104" s="5" t="s">
        <v>312</v>
      </c>
      <c r="E104" s="50" t="s">
        <v>1</v>
      </c>
      <c r="F104" s="56"/>
      <c r="G104" s="52"/>
      <c r="H104" s="27" t="str">
        <f>Table3[[#This Row],[CFF Code]]&amp;"-"&amp;Table3[[#This Row],[SIZE]]</f>
        <v>CEAVAL-LN</v>
      </c>
      <c r="I104" s="25">
        <f>Table3[[#This Row],[Order QTY]]</f>
        <v>0</v>
      </c>
    </row>
    <row r="105" spans="1:9" s="10" customFormat="1" ht="14" customHeight="1">
      <c r="A105" s="7" t="s">
        <v>148</v>
      </c>
      <c r="B105" s="4" t="s">
        <v>400</v>
      </c>
      <c r="C105" s="38" t="s">
        <v>725</v>
      </c>
      <c r="D105" s="5" t="s">
        <v>312</v>
      </c>
      <c r="E105" s="50" t="s">
        <v>1</v>
      </c>
      <c r="F105" s="56"/>
      <c r="G105" s="84" t="s">
        <v>317</v>
      </c>
      <c r="H105" s="27" t="str">
        <f>Table3[[#This Row],[CFF Code]]&amp;"-"&amp;Table3[[#This Row],[SIZE]]</f>
        <v>CEAOWL-LN</v>
      </c>
      <c r="I105" s="25">
        <f>Table3[[#This Row],[Order QTY]]</f>
        <v>0</v>
      </c>
    </row>
    <row r="106" spans="1:9" s="10" customFormat="1" ht="14" customHeight="1">
      <c r="A106" s="7" t="s">
        <v>757</v>
      </c>
      <c r="B106" s="4" t="s">
        <v>758</v>
      </c>
      <c r="C106" s="38" t="s">
        <v>725</v>
      </c>
      <c r="D106" s="5" t="s">
        <v>312</v>
      </c>
      <c r="E106" s="50" t="s">
        <v>705</v>
      </c>
      <c r="F106" s="56"/>
      <c r="G106" s="84" t="s">
        <v>317</v>
      </c>
      <c r="H106" s="27" t="str">
        <f>Table3[[#This Row],[CFF Code]]&amp;"-"&amp;Table3[[#This Row],[SIZE]]</f>
        <v>CEAPRO-L2</v>
      </c>
      <c r="I106" s="25">
        <f>Table3[[#This Row],[Order QTY]]</f>
        <v>0</v>
      </c>
    </row>
    <row r="107" spans="1:9" s="10" customFormat="1" ht="14" customHeight="1">
      <c r="A107" s="7" t="s">
        <v>100</v>
      </c>
      <c r="B107" s="4" t="s">
        <v>401</v>
      </c>
      <c r="C107" s="38" t="s">
        <v>725</v>
      </c>
      <c r="D107" s="6" t="s">
        <v>312</v>
      </c>
      <c r="E107" s="50" t="s">
        <v>1</v>
      </c>
      <c r="F107" s="56"/>
      <c r="G107" s="52"/>
      <c r="H107" s="27" t="str">
        <f>Table3[[#This Row],[CFF Code]]&amp;"-"&amp;Table3[[#This Row],[SIZE]]</f>
        <v>CEARAY-LN</v>
      </c>
      <c r="I107" s="25">
        <f>Table3[[#This Row],[Order QTY]]</f>
        <v>0</v>
      </c>
    </row>
    <row r="108" spans="1:9" s="10" customFormat="1" ht="13" customHeight="1">
      <c r="A108" s="7" t="s">
        <v>153</v>
      </c>
      <c r="B108" s="4" t="s">
        <v>414</v>
      </c>
      <c r="C108" s="38" t="s">
        <v>725</v>
      </c>
      <c r="D108" s="5" t="s">
        <v>312</v>
      </c>
      <c r="E108" s="50" t="s">
        <v>1</v>
      </c>
      <c r="F108" s="56"/>
      <c r="G108" s="52"/>
      <c r="H108" s="27" t="str">
        <f>Table3[[#This Row],[CFF Code]]&amp;"-"&amp;Table3[[#This Row],[SIZE]]</f>
        <v>CEASNB-LN</v>
      </c>
      <c r="I108" s="25">
        <f>Table3[[#This Row],[Order QTY]]</f>
        <v>0</v>
      </c>
    </row>
    <row r="109" spans="1:9" s="10" customFormat="1" ht="13" customHeight="1">
      <c r="A109" s="7" t="s">
        <v>37</v>
      </c>
      <c r="B109" s="4" t="s">
        <v>415</v>
      </c>
      <c r="C109" s="38" t="s">
        <v>725</v>
      </c>
      <c r="D109" s="5" t="s">
        <v>312</v>
      </c>
      <c r="E109" s="50" t="s">
        <v>1</v>
      </c>
      <c r="F109" s="56"/>
      <c r="G109" s="52"/>
      <c r="H109" s="27" t="str">
        <f>Table3[[#This Row],[CFF Code]]&amp;"-"&amp;Table3[[#This Row],[SIZE]]</f>
        <v>CEATHY-LN</v>
      </c>
      <c r="I109" s="25">
        <f>Table3[[#This Row],[Order QTY]]</f>
        <v>0</v>
      </c>
    </row>
    <row r="110" spans="1:9" s="10" customFormat="1" ht="13" customHeight="1">
      <c r="A110" s="7" t="s">
        <v>56</v>
      </c>
      <c r="B110" s="4" t="s">
        <v>416</v>
      </c>
      <c r="C110" s="38" t="s">
        <v>725</v>
      </c>
      <c r="D110" s="5" t="s">
        <v>312</v>
      </c>
      <c r="E110" s="50" t="s">
        <v>1</v>
      </c>
      <c r="F110" s="56"/>
      <c r="G110" s="52"/>
      <c r="H110" s="27" t="str">
        <f>Table3[[#This Row],[CFF Code]]&amp;"-"&amp;Table3[[#This Row],[SIZE]]</f>
        <v>CEASKY-LN</v>
      </c>
      <c r="I110" s="25">
        <f>Table3[[#This Row],[Order QTY]]</f>
        <v>0</v>
      </c>
    </row>
    <row r="111" spans="1:9" s="10" customFormat="1" ht="14" customHeight="1">
      <c r="A111" s="7" t="s">
        <v>114</v>
      </c>
      <c r="B111" s="4" t="s">
        <v>417</v>
      </c>
      <c r="C111" s="38" t="s">
        <v>725</v>
      </c>
      <c r="D111" s="5" t="s">
        <v>312</v>
      </c>
      <c r="E111" s="50" t="s">
        <v>1</v>
      </c>
      <c r="F111" s="56"/>
      <c r="G111" s="52"/>
      <c r="H111" s="27" t="str">
        <f>Table3[[#This Row],[CFF Code]]&amp;"-"&amp;Table3[[#This Row],[SIZE]]</f>
        <v>CEASNF-LN</v>
      </c>
      <c r="I111" s="25">
        <f>Table3[[#This Row],[Order QTY]]</f>
        <v>0</v>
      </c>
    </row>
    <row r="112" spans="1:9" s="10" customFormat="1" ht="14" customHeight="1">
      <c r="A112" s="7" t="s">
        <v>755</v>
      </c>
      <c r="B112" s="4" t="s">
        <v>756</v>
      </c>
      <c r="C112" s="38" t="s">
        <v>725</v>
      </c>
      <c r="D112" s="5" t="s">
        <v>312</v>
      </c>
      <c r="E112" s="50" t="s">
        <v>705</v>
      </c>
      <c r="F112" s="56"/>
      <c r="G112" s="52"/>
      <c r="H112" s="27" t="str">
        <f>Table3[[#This Row],[CFF Code]]&amp;"-"&amp;Table3[[#This Row],[SIZE]]</f>
        <v>CEAVEL-L2</v>
      </c>
      <c r="I112" s="25">
        <f>Table3[[#This Row],[Order QTY]]</f>
        <v>0</v>
      </c>
    </row>
    <row r="113" spans="1:9" s="10" customFormat="1" ht="14" customHeight="1">
      <c r="A113" s="7" t="s">
        <v>12</v>
      </c>
      <c r="B113" s="4" t="s">
        <v>418</v>
      </c>
      <c r="C113" s="38" t="s">
        <v>725</v>
      </c>
      <c r="D113" s="5" t="s">
        <v>312</v>
      </c>
      <c r="E113" s="50" t="s">
        <v>1</v>
      </c>
      <c r="F113" s="56"/>
      <c r="G113" s="52"/>
      <c r="H113" s="27" t="str">
        <f>Table3[[#This Row],[CFF Code]]&amp;"-"&amp;Table3[[#This Row],[SIZE]]</f>
        <v>CEPOCB-LN</v>
      </c>
      <c r="I113" s="25">
        <f>Table3[[#This Row],[Order QTY]]</f>
        <v>0</v>
      </c>
    </row>
    <row r="114" spans="1:9" s="10" customFormat="1" ht="14" customHeight="1">
      <c r="A114" s="7" t="s">
        <v>154</v>
      </c>
      <c r="B114" s="4" t="s">
        <v>419</v>
      </c>
      <c r="C114" s="38" t="s">
        <v>725</v>
      </c>
      <c r="D114" s="5" t="s">
        <v>312</v>
      </c>
      <c r="E114" s="50" t="s">
        <v>705</v>
      </c>
      <c r="F114" s="56"/>
      <c r="G114" s="52"/>
      <c r="H114" s="27" t="str">
        <f>Table3[[#This Row],[CFF Code]]&amp;"-"&amp;Table3[[#This Row],[SIZE]]</f>
        <v>CEROCC-L2</v>
      </c>
      <c r="I114" s="25">
        <f>Table3[[#This Row],[Order QTY]]</f>
        <v>0</v>
      </c>
    </row>
    <row r="115" spans="1:9" s="10" customFormat="1" ht="14" customHeight="1">
      <c r="A115" s="7" t="s">
        <v>155</v>
      </c>
      <c r="B115" s="4" t="s">
        <v>420</v>
      </c>
      <c r="C115" s="38" t="s">
        <v>725</v>
      </c>
      <c r="D115" s="5" t="s">
        <v>312</v>
      </c>
      <c r="E115" s="50" t="s">
        <v>705</v>
      </c>
      <c r="F115" s="56"/>
      <c r="G115" s="52"/>
      <c r="H115" s="27" t="str">
        <f>Table3[[#This Row],[CFF Code]]&amp;"-"&amp;Table3[[#This Row],[SIZE]]</f>
        <v>CERBET-L2</v>
      </c>
      <c r="I115" s="25">
        <f>Table3[[#This Row],[Order QTY]]</f>
        <v>0</v>
      </c>
    </row>
    <row r="116" spans="1:9" s="10" customFormat="1" ht="14" customHeight="1">
      <c r="A116" s="7" t="s">
        <v>156</v>
      </c>
      <c r="B116" s="4" t="s">
        <v>421</v>
      </c>
      <c r="C116" s="38" t="s">
        <v>725</v>
      </c>
      <c r="D116" s="5" t="s">
        <v>312</v>
      </c>
      <c r="E116" s="50" t="s">
        <v>705</v>
      </c>
      <c r="F116" s="56"/>
      <c r="G116" s="85"/>
      <c r="H116" s="27" t="str">
        <f>Table3[[#This Row],[CFF Code]]&amp;"-"&amp;Table3[[#This Row],[SIZE]]</f>
        <v>CERLED-L2</v>
      </c>
      <c r="I116" s="25">
        <f>Table3[[#This Row],[Order QTY]]</f>
        <v>0</v>
      </c>
    </row>
    <row r="117" spans="1:9" s="10" customFormat="1" ht="14" customHeight="1">
      <c r="A117" s="7" t="s">
        <v>759</v>
      </c>
      <c r="B117" s="4" t="s">
        <v>760</v>
      </c>
      <c r="C117" s="38" t="s">
        <v>725</v>
      </c>
      <c r="D117" s="5" t="s">
        <v>312</v>
      </c>
      <c r="E117" s="50" t="s">
        <v>705</v>
      </c>
      <c r="F117" s="56"/>
      <c r="G117" s="85"/>
      <c r="H117" s="27" t="str">
        <f>Table3[[#This Row],[CFF Code]]&amp;"-"&amp;Table3[[#This Row],[SIZE]]</f>
        <v>CHRNAU-L2</v>
      </c>
      <c r="I117" s="25">
        <f>Table3[[#This Row],[Order QTY]]</f>
        <v>0</v>
      </c>
    </row>
    <row r="118" spans="1:9" s="10" customFormat="1" ht="14" customHeight="1">
      <c r="A118" s="7" t="s">
        <v>157</v>
      </c>
      <c r="B118" s="4" t="s">
        <v>424</v>
      </c>
      <c r="C118" s="38" t="s">
        <v>727</v>
      </c>
      <c r="D118" s="5"/>
      <c r="E118" s="50" t="s">
        <v>1</v>
      </c>
      <c r="F118" s="56"/>
      <c r="G118" s="84" t="s">
        <v>317</v>
      </c>
      <c r="H118" s="27" t="str">
        <f>Table3[[#This Row],[CFF Code]]&amp;"-"&amp;Table3[[#This Row],[SIZE]]</f>
        <v>CLEARM-LN</v>
      </c>
      <c r="I118" s="25">
        <f>Table3[[#This Row],[Order QTY]]</f>
        <v>0</v>
      </c>
    </row>
    <row r="119" spans="1:9" s="10" customFormat="1" ht="14" customHeight="1">
      <c r="A119" s="7" t="s">
        <v>158</v>
      </c>
      <c r="B119" s="4" t="s">
        <v>425</v>
      </c>
      <c r="C119" s="38" t="s">
        <v>727</v>
      </c>
      <c r="D119" s="5" t="s">
        <v>312</v>
      </c>
      <c r="E119" s="50" t="s">
        <v>1</v>
      </c>
      <c r="F119" s="56"/>
      <c r="G119" s="52"/>
      <c r="H119" s="27" t="str">
        <f>Table3[[#This Row],[CFF Code]]&amp;"-"&amp;Table3[[#This Row],[SIZE]]</f>
        <v>CLELAS-LN</v>
      </c>
      <c r="I119" s="25">
        <f>Table3[[#This Row],[Order QTY]]</f>
        <v>0</v>
      </c>
    </row>
    <row r="120" spans="1:9" s="10" customFormat="1" ht="14" customHeight="1">
      <c r="A120" s="7" t="s">
        <v>88</v>
      </c>
      <c r="B120" s="4" t="s">
        <v>426</v>
      </c>
      <c r="C120" s="38" t="s">
        <v>727</v>
      </c>
      <c r="D120" s="5" t="s">
        <v>312</v>
      </c>
      <c r="E120" s="50" t="s">
        <v>1</v>
      </c>
      <c r="F120" s="56"/>
      <c r="G120" s="52"/>
      <c r="H120" s="27" t="str">
        <f>Table3[[#This Row],[CFF Code]]&amp;"-"&amp;Table3[[#This Row],[SIZE]]</f>
        <v>CLELIG-LN</v>
      </c>
      <c r="I120" s="25">
        <f>Table3[[#This Row],[Order QTY]]</f>
        <v>0</v>
      </c>
    </row>
    <row r="121" spans="1:9" s="10" customFormat="1" ht="14" customHeight="1">
      <c r="A121" s="7" t="s">
        <v>159</v>
      </c>
      <c r="B121" s="4" t="s">
        <v>427</v>
      </c>
      <c r="C121" s="38" t="s">
        <v>724</v>
      </c>
      <c r="D121" s="5" t="s">
        <v>312</v>
      </c>
      <c r="E121" s="50" t="s">
        <v>1</v>
      </c>
      <c r="F121" s="56"/>
      <c r="G121" s="52"/>
      <c r="H121" s="27" t="str">
        <f>Table3[[#This Row],[CFF Code]]&amp;"-"&amp;Table3[[#This Row],[SIZE]]</f>
        <v>CORFIL-LN</v>
      </c>
      <c r="I121" s="25">
        <f>Table3[[#This Row],[Order QTY]]</f>
        <v>0</v>
      </c>
    </row>
    <row r="122" spans="1:9" s="10" customFormat="1" ht="14" customHeight="1">
      <c r="A122" s="7" t="s">
        <v>160</v>
      </c>
      <c r="B122" s="69" t="s">
        <v>428</v>
      </c>
      <c r="C122" s="38" t="s">
        <v>725</v>
      </c>
      <c r="D122" s="6" t="s">
        <v>312</v>
      </c>
      <c r="E122" s="50" t="s">
        <v>0</v>
      </c>
      <c r="F122" s="56"/>
      <c r="G122" s="85"/>
      <c r="H122" s="27" t="str">
        <f>Table3[[#This Row],[CFF Code]]&amp;"-"&amp;Table3[[#This Row],[SIZE]]</f>
        <v>CORNUT-TB</v>
      </c>
      <c r="I122" s="25">
        <f>Table3[[#This Row],[Order QTY]]</f>
        <v>0</v>
      </c>
    </row>
    <row r="123" spans="1:9" s="10" customFormat="1" ht="14" customHeight="1">
      <c r="A123" s="100" t="s">
        <v>161</v>
      </c>
      <c r="B123" s="101" t="s">
        <v>429</v>
      </c>
      <c r="C123" s="27" t="s">
        <v>725</v>
      </c>
      <c r="D123" s="5" t="s">
        <v>312</v>
      </c>
      <c r="E123" s="50" t="s">
        <v>705</v>
      </c>
      <c r="F123" s="56"/>
      <c r="G123" s="85"/>
      <c r="H123" s="27" t="str">
        <f>Table3[[#This Row],[CFF Code]]&amp;"-"&amp;Table3[[#This Row],[SIZE]]</f>
        <v>CORSTO-L2</v>
      </c>
      <c r="I123" s="25">
        <f>Table3[[#This Row],[Order QTY]]</f>
        <v>0</v>
      </c>
    </row>
    <row r="124" spans="1:9" s="10" customFormat="1" ht="14" customHeight="1">
      <c r="A124" s="7" t="s">
        <v>246</v>
      </c>
      <c r="B124" s="28" t="s">
        <v>430</v>
      </c>
      <c r="C124" s="38" t="s">
        <v>725</v>
      </c>
      <c r="D124" s="5" t="s">
        <v>312</v>
      </c>
      <c r="E124" s="50" t="s">
        <v>705</v>
      </c>
      <c r="F124" s="56"/>
      <c r="G124" s="52"/>
      <c r="H124" s="27" t="str">
        <f>Table3[[#This Row],[CFF Code]]&amp;"-"&amp;Table3[[#This Row],[SIZE]]</f>
        <v>CORCAL-L2</v>
      </c>
      <c r="I124" s="25">
        <f>Table3[[#This Row],[Order QTY]]</f>
        <v>0</v>
      </c>
    </row>
    <row r="125" spans="1:9" s="10" customFormat="1" ht="14" customHeight="1">
      <c r="A125" s="7" t="s">
        <v>57</v>
      </c>
      <c r="B125" s="4" t="s">
        <v>431</v>
      </c>
      <c r="C125" s="38" t="s">
        <v>733</v>
      </c>
      <c r="D125" s="5" t="s">
        <v>312</v>
      </c>
      <c r="E125" s="50" t="s">
        <v>0</v>
      </c>
      <c r="F125" s="56"/>
      <c r="G125" s="85"/>
      <c r="H125" s="27" t="str">
        <f>Table3[[#This Row],[CFF Code]]&amp;"-"&amp;Table3[[#This Row],[SIZE]]</f>
        <v>CORCOR-TB</v>
      </c>
      <c r="I125" s="25">
        <f>Table3[[#This Row],[Order QTY]]</f>
        <v>0</v>
      </c>
    </row>
    <row r="126" spans="1:9" s="10" customFormat="1" ht="14" customHeight="1">
      <c r="A126" s="7" t="s">
        <v>761</v>
      </c>
      <c r="B126" s="4" t="s">
        <v>762</v>
      </c>
      <c r="C126" s="38" t="s">
        <v>725</v>
      </c>
      <c r="D126" s="5" t="s">
        <v>312</v>
      </c>
      <c r="E126" s="50" t="s">
        <v>705</v>
      </c>
      <c r="F126" s="56"/>
      <c r="G126" s="86" t="s">
        <v>317</v>
      </c>
      <c r="H126" s="27" t="str">
        <f>Table3[[#This Row],[CFF Code]]&amp;"-"&amp;Table3[[#This Row],[SIZE]]</f>
        <v>DENHAR-L2</v>
      </c>
      <c r="I126" s="25">
        <f>Table3[[#This Row],[Order QTY]]</f>
        <v>0</v>
      </c>
    </row>
    <row r="127" spans="1:9" s="10" customFormat="1" ht="14" customHeight="1">
      <c r="A127" s="7" t="s">
        <v>763</v>
      </c>
      <c r="B127" s="4" t="s">
        <v>764</v>
      </c>
      <c r="C127" s="38" t="s">
        <v>725</v>
      </c>
      <c r="D127" s="5" t="s">
        <v>312</v>
      </c>
      <c r="E127" s="50" t="s">
        <v>705</v>
      </c>
      <c r="F127" s="56"/>
      <c r="G127" s="86" t="s">
        <v>317</v>
      </c>
      <c r="H127" s="27" t="str">
        <f>Table3[[#This Row],[CFF Code]]&amp;"-"&amp;Table3[[#This Row],[SIZE]]</f>
        <v>DENRIG-L2</v>
      </c>
      <c r="I127" s="25">
        <f>Table3[[#This Row],[Order QTY]]</f>
        <v>0</v>
      </c>
    </row>
    <row r="128" spans="1:9" s="10" customFormat="1" ht="14" customHeight="1">
      <c r="A128" s="7" t="s">
        <v>765</v>
      </c>
      <c r="B128" s="4" t="s">
        <v>771</v>
      </c>
      <c r="C128" s="38" t="s">
        <v>728</v>
      </c>
      <c r="D128" s="5" t="s">
        <v>312</v>
      </c>
      <c r="E128" s="50" t="s">
        <v>1</v>
      </c>
      <c r="F128" s="56"/>
      <c r="G128" s="86" t="s">
        <v>317</v>
      </c>
      <c r="H128" s="27" t="str">
        <f>Table3[[#This Row],[CFF Code]]&amp;"-"&amp;Table3[[#This Row],[SIZE]]</f>
        <v>DUDBRI-LN</v>
      </c>
      <c r="I128" s="25">
        <f>Table3[[#This Row],[Order QTY]]</f>
        <v>0</v>
      </c>
    </row>
    <row r="129" spans="1:9" s="10" customFormat="1" ht="14" customHeight="1">
      <c r="A129" s="7" t="s">
        <v>766</v>
      </c>
      <c r="B129" s="4" t="s">
        <v>772</v>
      </c>
      <c r="C129" s="38" t="s">
        <v>728</v>
      </c>
      <c r="D129" s="5" t="s">
        <v>312</v>
      </c>
      <c r="E129" s="50" t="s">
        <v>1</v>
      </c>
      <c r="F129" s="56"/>
      <c r="G129" s="85"/>
      <c r="H129" s="27" t="str">
        <f>Table3[[#This Row],[CFF Code]]&amp;"-"&amp;Table3[[#This Row],[SIZE]]</f>
        <v>DUDCAE-LN</v>
      </c>
      <c r="I129" s="25">
        <f>Table3[[#This Row],[Order QTY]]</f>
        <v>0</v>
      </c>
    </row>
    <row r="130" spans="1:9" s="10" customFormat="1" ht="14" customHeight="1">
      <c r="A130" s="7" t="s">
        <v>767</v>
      </c>
      <c r="B130" s="4" t="s">
        <v>773</v>
      </c>
      <c r="C130" s="38" t="s">
        <v>728</v>
      </c>
      <c r="D130" s="5" t="s">
        <v>312</v>
      </c>
      <c r="E130" s="50" t="s">
        <v>1</v>
      </c>
      <c r="F130" s="56"/>
      <c r="G130" s="85"/>
      <c r="H130" s="27" t="str">
        <f>Table3[[#This Row],[CFF Code]]&amp;"-"&amp;Table3[[#This Row],[SIZE]]</f>
        <v>DUDCYM-LN</v>
      </c>
      <c r="I130" s="25">
        <f>Table3[[#This Row],[Order QTY]]</f>
        <v>0</v>
      </c>
    </row>
    <row r="131" spans="1:9" s="10" customFormat="1" ht="14" customHeight="1">
      <c r="A131" s="7" t="s">
        <v>768</v>
      </c>
      <c r="B131" s="4" t="s">
        <v>774</v>
      </c>
      <c r="C131" s="38" t="s">
        <v>728</v>
      </c>
      <c r="D131" s="5" t="s">
        <v>312</v>
      </c>
      <c r="E131" s="50" t="s">
        <v>1</v>
      </c>
      <c r="F131" s="56"/>
      <c r="G131" s="85"/>
      <c r="H131" s="27" t="str">
        <f>Table3[[#This Row],[CFF Code]]&amp;"-"&amp;Table3[[#This Row],[SIZE]]</f>
        <v>DUDFAR-LN</v>
      </c>
      <c r="I131" s="25">
        <f>Table3[[#This Row],[Order QTY]]</f>
        <v>0</v>
      </c>
    </row>
    <row r="132" spans="1:9" s="10" customFormat="1" ht="14" customHeight="1">
      <c r="A132" s="7" t="s">
        <v>769</v>
      </c>
      <c r="B132" s="4" t="s">
        <v>775</v>
      </c>
      <c r="C132" s="38" t="s">
        <v>728</v>
      </c>
      <c r="D132" s="5" t="s">
        <v>312</v>
      </c>
      <c r="E132" s="50" t="s">
        <v>1</v>
      </c>
      <c r="F132" s="56"/>
      <c r="G132" s="85"/>
      <c r="H132" s="27" t="str">
        <f>Table3[[#This Row],[CFF Code]]&amp;"-"&amp;Table3[[#This Row],[SIZE]]</f>
        <v>DUDPAL-LN</v>
      </c>
      <c r="I132" s="25">
        <f>Table3[[#This Row],[Order QTY]]</f>
        <v>0</v>
      </c>
    </row>
    <row r="133" spans="1:9" s="10" customFormat="1" ht="14" customHeight="1">
      <c r="A133" s="7" t="s">
        <v>770</v>
      </c>
      <c r="B133" s="4" t="s">
        <v>776</v>
      </c>
      <c r="C133" s="38" t="s">
        <v>728</v>
      </c>
      <c r="D133" s="5" t="s">
        <v>312</v>
      </c>
      <c r="E133" s="50" t="s">
        <v>1</v>
      </c>
      <c r="F133" s="56"/>
      <c r="G133" s="84" t="s">
        <v>317</v>
      </c>
      <c r="H133" s="27" t="str">
        <f>Table3[[#This Row],[CFF Code]]&amp;"-"&amp;Table3[[#This Row],[SIZE]]</f>
        <v>DUDTRA-LN</v>
      </c>
      <c r="I133" s="25">
        <f>Table3[[#This Row],[Order QTY]]</f>
        <v>0</v>
      </c>
    </row>
    <row r="134" spans="1:9" s="10" customFormat="1" ht="14" customHeight="1">
      <c r="A134" s="7" t="s">
        <v>162</v>
      </c>
      <c r="B134" s="4" t="s">
        <v>457</v>
      </c>
      <c r="C134" s="38" t="s">
        <v>725</v>
      </c>
      <c r="D134" s="6" t="s">
        <v>312</v>
      </c>
      <c r="E134" s="50" t="s">
        <v>1</v>
      </c>
      <c r="F134" s="56"/>
      <c r="G134" s="52"/>
      <c r="H134" s="27" t="str">
        <f>Table3[[#This Row],[CFF Code]]&amp;"-"&amp;Table3[[#This Row],[SIZE]]</f>
        <v>ENCCAL-LN</v>
      </c>
      <c r="I134" s="25">
        <f>Table3[[#This Row],[Order QTY]]</f>
        <v>0</v>
      </c>
    </row>
    <row r="135" spans="1:9" s="10" customFormat="1" ht="14" customHeight="1">
      <c r="A135" s="7" t="s">
        <v>163</v>
      </c>
      <c r="B135" s="4" t="s">
        <v>458</v>
      </c>
      <c r="C135" s="38" t="s">
        <v>725</v>
      </c>
      <c r="D135" s="6" t="s">
        <v>312</v>
      </c>
      <c r="E135" s="50" t="s">
        <v>1</v>
      </c>
      <c r="F135" s="56"/>
      <c r="G135" s="52"/>
      <c r="H135" s="27" t="str">
        <f>Table3[[#This Row],[CFF Code]]&amp;"-"&amp;Table3[[#This Row],[SIZE]]</f>
        <v>ENCFAR-LN</v>
      </c>
      <c r="I135" s="25">
        <f>Table3[[#This Row],[Order QTY]]</f>
        <v>0</v>
      </c>
    </row>
    <row r="136" spans="1:9" s="10" customFormat="1" ht="14" customHeight="1">
      <c r="A136" s="7" t="s">
        <v>115</v>
      </c>
      <c r="B136" s="4" t="s">
        <v>462</v>
      </c>
      <c r="C136" s="38" t="s">
        <v>724</v>
      </c>
      <c r="D136" s="6" t="s">
        <v>312</v>
      </c>
      <c r="E136" s="50" t="s">
        <v>1</v>
      </c>
      <c r="F136" s="56"/>
      <c r="G136" s="52"/>
      <c r="H136" s="27" t="str">
        <f>Table3[[#This Row],[CFF Code]]&amp;"-"&amp;Table3[[#This Row],[SIZE]]</f>
        <v>EPICAN-LN</v>
      </c>
      <c r="I136" s="25">
        <f>Table3[[#This Row],[Order QTY]]</f>
        <v>0</v>
      </c>
    </row>
    <row r="137" spans="1:9" s="10" customFormat="1" ht="14" customHeight="1">
      <c r="A137" s="7" t="s">
        <v>164</v>
      </c>
      <c r="B137" s="4" t="s">
        <v>466</v>
      </c>
      <c r="C137" s="38" t="s">
        <v>724</v>
      </c>
      <c r="D137" s="6" t="s">
        <v>312</v>
      </c>
      <c r="E137" s="50" t="s">
        <v>1</v>
      </c>
      <c r="F137" s="56"/>
      <c r="G137" s="52"/>
      <c r="H137" s="27" t="str">
        <f>Table3[[#This Row],[CFF Code]]&amp;"-"&amp;Table3[[#This Row],[SIZE]]</f>
        <v>EPICCM-LN</v>
      </c>
      <c r="I137" s="25">
        <f>Table3[[#This Row],[Order QTY]]</f>
        <v>0</v>
      </c>
    </row>
    <row r="138" spans="1:9" s="10" customFormat="1" ht="14" customHeight="1">
      <c r="A138" s="7" t="s">
        <v>50</v>
      </c>
      <c r="B138" s="4" t="s">
        <v>467</v>
      </c>
      <c r="C138" s="38" t="s">
        <v>724</v>
      </c>
      <c r="D138" s="6" t="s">
        <v>312</v>
      </c>
      <c r="E138" s="50" t="s">
        <v>1</v>
      </c>
      <c r="F138" s="56"/>
      <c r="G138" s="52"/>
      <c r="H138" s="27" t="str">
        <f>Table3[[#This Row],[CFF Code]]&amp;"-"&amp;Table3[[#This Row],[SIZE]]</f>
        <v>EPICAR-LN</v>
      </c>
      <c r="I138" s="25">
        <f>Table3[[#This Row],[Order QTY]]</f>
        <v>0</v>
      </c>
    </row>
    <row r="139" spans="1:9" s="10" customFormat="1" ht="14" customHeight="1">
      <c r="A139" s="7" t="s">
        <v>49</v>
      </c>
      <c r="B139" s="4" t="s">
        <v>463</v>
      </c>
      <c r="C139" s="38" t="s">
        <v>724</v>
      </c>
      <c r="D139" s="6" t="s">
        <v>312</v>
      </c>
      <c r="E139" s="50" t="s">
        <v>1</v>
      </c>
      <c r="F139" s="56"/>
      <c r="G139" s="52"/>
      <c r="H139" s="27" t="str">
        <f>Table3[[#This Row],[CFF Code]]&amp;"-"&amp;Table3[[#This Row],[SIZE]]</f>
        <v>EPICAT-LN</v>
      </c>
      <c r="I139" s="25">
        <f>Table3[[#This Row],[Order QTY]]</f>
        <v>0</v>
      </c>
    </row>
    <row r="140" spans="1:9" s="10" customFormat="1" ht="14" customHeight="1">
      <c r="A140" s="7" t="s">
        <v>51</v>
      </c>
      <c r="B140" s="4" t="s">
        <v>459</v>
      </c>
      <c r="C140" s="38" t="s">
        <v>724</v>
      </c>
      <c r="D140" s="6" t="s">
        <v>312</v>
      </c>
      <c r="E140" s="50" t="s">
        <v>1</v>
      </c>
      <c r="F140" s="56"/>
      <c r="G140" s="52"/>
      <c r="H140" s="27" t="str">
        <f>Table3[[#This Row],[CFF Code]]&amp;"-"&amp;Table3[[#This Row],[SIZE]]</f>
        <v>EPISIE-LN</v>
      </c>
      <c r="I140" s="25">
        <f>Table3[[#This Row],[Order QTY]]</f>
        <v>0</v>
      </c>
    </row>
    <row r="141" spans="1:9" s="10" customFormat="1" ht="14" customHeight="1">
      <c r="A141" s="7" t="s">
        <v>464</v>
      </c>
      <c r="B141" s="4" t="s">
        <v>465</v>
      </c>
      <c r="C141" s="38" t="s">
        <v>724</v>
      </c>
      <c r="D141" s="6" t="s">
        <v>312</v>
      </c>
      <c r="E141" s="50" t="s">
        <v>1</v>
      </c>
      <c r="F141" s="56"/>
      <c r="G141" s="52"/>
      <c r="H141" s="27" t="str">
        <f>Table3[[#This Row],[CFF Code]]&amp;"-"&amp;Table3[[#This Row],[SIZE]]</f>
        <v>EPIWAY-LN</v>
      </c>
      <c r="I141" s="25">
        <f>Table3[[#This Row],[Order QTY]]</f>
        <v>0</v>
      </c>
    </row>
    <row r="142" spans="1:9" s="10" customFormat="1" ht="14" customHeight="1">
      <c r="A142" s="7" t="s">
        <v>460</v>
      </c>
      <c r="B142" s="4" t="s">
        <v>461</v>
      </c>
      <c r="C142" s="38" t="s">
        <v>724</v>
      </c>
      <c r="D142" s="6" t="s">
        <v>312</v>
      </c>
      <c r="E142" s="50" t="s">
        <v>1</v>
      </c>
      <c r="F142" s="56"/>
      <c r="G142" s="52"/>
      <c r="H142" s="27" t="str">
        <f>Table3[[#This Row],[CFF Code]]&amp;"-"&amp;Table3[[#This Row],[SIZE]]</f>
        <v>EPIEVE-LN</v>
      </c>
      <c r="I142" s="25">
        <f>Table3[[#This Row],[Order QTY]]</f>
        <v>0</v>
      </c>
    </row>
    <row r="143" spans="1:9" s="10" customFormat="1" ht="14" customHeight="1">
      <c r="A143" s="7" t="s">
        <v>165</v>
      </c>
      <c r="B143" s="4" t="s">
        <v>470</v>
      </c>
      <c r="C143" s="38" t="s">
        <v>725</v>
      </c>
      <c r="D143" s="6" t="s">
        <v>312</v>
      </c>
      <c r="E143" s="50" t="s">
        <v>1</v>
      </c>
      <c r="F143" s="56"/>
      <c r="G143" s="52"/>
      <c r="H143" s="27" t="str">
        <f>Table3[[#This Row],[CFF Code]]&amp;"-"&amp;Table3[[#This Row],[SIZE]]</f>
        <v>ERIERI-LN</v>
      </c>
      <c r="I143" s="25">
        <f>Table3[[#This Row],[Order QTY]]</f>
        <v>0</v>
      </c>
    </row>
    <row r="144" spans="1:9" s="10" customFormat="1" ht="14" customHeight="1">
      <c r="A144" s="7" t="s">
        <v>814</v>
      </c>
      <c r="B144" s="4" t="s">
        <v>815</v>
      </c>
      <c r="C144" s="38" t="s">
        <v>724</v>
      </c>
      <c r="D144" s="6" t="s">
        <v>312</v>
      </c>
      <c r="E144" s="50" t="s">
        <v>1</v>
      </c>
      <c r="F144" s="56"/>
      <c r="G144" s="52"/>
      <c r="H144" s="27" t="str">
        <f>Table3[[#This Row],[CFF Code]]&amp;"-"&amp;Table3[[#This Row],[SIZE]]</f>
        <v>ERIGLA-LN</v>
      </c>
      <c r="I144" s="25">
        <f>Table3[[#This Row],[Order QTY]]</f>
        <v>0</v>
      </c>
    </row>
    <row r="145" spans="1:9" s="10" customFormat="1" ht="14" customHeight="1">
      <c r="A145" s="7" t="s">
        <v>166</v>
      </c>
      <c r="B145" s="4" t="s">
        <v>471</v>
      </c>
      <c r="C145" s="38" t="s">
        <v>725</v>
      </c>
      <c r="D145" s="6" t="s">
        <v>312</v>
      </c>
      <c r="E145" s="50" t="s">
        <v>1</v>
      </c>
      <c r="F145" s="56"/>
      <c r="G145" s="52"/>
      <c r="H145" s="27" t="str">
        <f>Table3[[#This Row],[CFF Code]]&amp;"-"&amp;Table3[[#This Row],[SIZE]]</f>
        <v>ERIARB-LN</v>
      </c>
      <c r="I145" s="25">
        <f>Table3[[#This Row],[Order QTY]]</f>
        <v>0</v>
      </c>
    </row>
    <row r="146" spans="1:9" s="10" customFormat="1" ht="14" customHeight="1">
      <c r="A146" s="7" t="s">
        <v>167</v>
      </c>
      <c r="B146" s="4" t="s">
        <v>472</v>
      </c>
      <c r="C146" s="38" t="s">
        <v>724</v>
      </c>
      <c r="D146" s="6" t="s">
        <v>312</v>
      </c>
      <c r="E146" s="50" t="s">
        <v>1</v>
      </c>
      <c r="F146" s="56"/>
      <c r="G146" s="52"/>
      <c r="H146" s="27" t="str">
        <f>Table3[[#This Row],[CFF Code]]&amp;"-"&amp;Table3[[#This Row],[SIZE]]</f>
        <v>ERICRO-LN</v>
      </c>
      <c r="I146" s="25">
        <f>Table3[[#This Row],[Order QTY]]</f>
        <v>0</v>
      </c>
    </row>
    <row r="147" spans="1:9">
      <c r="A147" s="7" t="s">
        <v>47</v>
      </c>
      <c r="B147" s="4" t="s">
        <v>474</v>
      </c>
      <c r="C147" s="38" t="s">
        <v>725</v>
      </c>
      <c r="D147" s="6" t="s">
        <v>312</v>
      </c>
      <c r="E147" s="50" t="s">
        <v>1</v>
      </c>
      <c r="F147" s="56"/>
      <c r="G147" s="52"/>
      <c r="H147" s="27" t="str">
        <f>Table3[[#This Row],[CFF Code]]&amp;"-"&amp;Table3[[#This Row],[SIZE]]</f>
        <v>ERIFAS-LN</v>
      </c>
      <c r="I147" s="25">
        <f>Table3[[#This Row],[Order QTY]]</f>
        <v>0</v>
      </c>
    </row>
    <row r="148" spans="1:9">
      <c r="A148" s="7" t="s">
        <v>35</v>
      </c>
      <c r="B148" s="4" t="s">
        <v>473</v>
      </c>
      <c r="C148" s="38" t="s">
        <v>724</v>
      </c>
      <c r="D148" s="6" t="s">
        <v>312</v>
      </c>
      <c r="E148" s="50" t="s">
        <v>1</v>
      </c>
      <c r="F148" s="56"/>
      <c r="G148" s="52"/>
      <c r="H148" s="27" t="str">
        <f>Table3[[#This Row],[CFF Code]]&amp;"-"&amp;Table3[[#This Row],[SIZE]]</f>
        <v>ERITHE-LN</v>
      </c>
      <c r="I148" s="25">
        <f>Table3[[#This Row],[Order QTY]]</f>
        <v>0</v>
      </c>
    </row>
    <row r="149" spans="1:9">
      <c r="A149" s="7" t="s">
        <v>58</v>
      </c>
      <c r="B149" s="4" t="s">
        <v>475</v>
      </c>
      <c r="C149" s="38" t="s">
        <v>725</v>
      </c>
      <c r="D149" s="6" t="s">
        <v>312</v>
      </c>
      <c r="E149" s="50" t="s">
        <v>1</v>
      </c>
      <c r="F149" s="56"/>
      <c r="G149" s="52"/>
      <c r="H149" s="27" t="str">
        <f>Table3[[#This Row],[CFF Code]]&amp;"-"&amp;Table3[[#This Row],[SIZE]]</f>
        <v>ERIGIG-LN</v>
      </c>
      <c r="I149" s="25">
        <f>Table3[[#This Row],[Order QTY]]</f>
        <v>0</v>
      </c>
    </row>
    <row r="150" spans="1:9">
      <c r="A150" s="7" t="s">
        <v>76</v>
      </c>
      <c r="B150" s="4" t="s">
        <v>476</v>
      </c>
      <c r="C150" s="38" t="s">
        <v>724</v>
      </c>
      <c r="D150" s="6" t="s">
        <v>312</v>
      </c>
      <c r="E150" s="50" t="s">
        <v>1</v>
      </c>
      <c r="F150" s="56"/>
      <c r="G150" s="52"/>
      <c r="H150" s="27" t="str">
        <f>Table3[[#This Row],[CFF Code]]&amp;"-"&amp;Table3[[#This Row],[SIZE]]</f>
        <v>ERIRUB-LN</v>
      </c>
      <c r="I150" s="25">
        <f>Table3[[#This Row],[Order QTY]]</f>
        <v>0</v>
      </c>
    </row>
    <row r="151" spans="1:9">
      <c r="A151" s="7" t="s">
        <v>168</v>
      </c>
      <c r="B151" s="4" t="s">
        <v>477</v>
      </c>
      <c r="C151" s="38" t="s">
        <v>724</v>
      </c>
      <c r="D151" s="6" t="s">
        <v>312</v>
      </c>
      <c r="E151" s="50" t="s">
        <v>1</v>
      </c>
      <c r="F151" s="56"/>
      <c r="G151" s="52"/>
      <c r="H151" s="27" t="str">
        <f>Table3[[#This Row],[CFF Code]]&amp;"-"&amp;Table3[[#This Row],[SIZE]]</f>
        <v>ERILAT-LN</v>
      </c>
      <c r="I151" s="25">
        <f>Table3[[#This Row],[Order QTY]]</f>
        <v>0</v>
      </c>
    </row>
    <row r="152" spans="1:9">
      <c r="A152" s="7" t="s">
        <v>169</v>
      </c>
      <c r="B152" s="4" t="s">
        <v>478</v>
      </c>
      <c r="C152" s="38" t="s">
        <v>724</v>
      </c>
      <c r="D152" s="6" t="s">
        <v>312</v>
      </c>
      <c r="E152" s="50" t="s">
        <v>1</v>
      </c>
      <c r="F152" s="56"/>
      <c r="G152" s="86" t="s">
        <v>820</v>
      </c>
      <c r="H152" s="27" t="str">
        <f>Table3[[#This Row],[CFF Code]]&amp;"-"&amp;Table3[[#This Row],[SIZE]]</f>
        <v>ERINUM-LN</v>
      </c>
      <c r="I152" s="25">
        <f>Table3[[#This Row],[Order QTY]]</f>
        <v>0</v>
      </c>
    </row>
    <row r="153" spans="1:9">
      <c r="A153" s="7" t="s">
        <v>170</v>
      </c>
      <c r="B153" s="4" t="s">
        <v>479</v>
      </c>
      <c r="C153" s="38" t="s">
        <v>724</v>
      </c>
      <c r="D153" s="6" t="s">
        <v>312</v>
      </c>
      <c r="E153" s="50" t="s">
        <v>1</v>
      </c>
      <c r="F153" s="56"/>
      <c r="G153" s="52"/>
      <c r="H153" s="27" t="str">
        <f>Table3[[#This Row],[CFF Code]]&amp;"-"&amp;Table3[[#This Row],[SIZE]]</f>
        <v>ERIPAR-LN</v>
      </c>
      <c r="I153" s="25">
        <f>Table3[[#This Row],[Order QTY]]</f>
        <v>0</v>
      </c>
    </row>
    <row r="154" spans="1:9">
      <c r="A154" s="7" t="s">
        <v>171</v>
      </c>
      <c r="B154" s="4" t="s">
        <v>480</v>
      </c>
      <c r="C154" s="38" t="s">
        <v>724</v>
      </c>
      <c r="D154" s="6" t="s">
        <v>312</v>
      </c>
      <c r="E154" s="50" t="s">
        <v>1</v>
      </c>
      <c r="F154" s="56"/>
      <c r="G154" s="52"/>
      <c r="H154" s="27" t="str">
        <f>Table3[[#This Row],[CFF Code]]&amp;"-"&amp;Table3[[#This Row],[SIZE]]</f>
        <v>ERIUMB-LN</v>
      </c>
      <c r="I154" s="25">
        <f>Table3[[#This Row],[Order QTY]]</f>
        <v>0</v>
      </c>
    </row>
    <row r="155" spans="1:9">
      <c r="A155" s="7" t="s">
        <v>172</v>
      </c>
      <c r="B155" s="4" t="s">
        <v>481</v>
      </c>
      <c r="C155" s="38" t="s">
        <v>724</v>
      </c>
      <c r="D155" s="6" t="s">
        <v>312</v>
      </c>
      <c r="E155" s="50" t="s">
        <v>1</v>
      </c>
      <c r="F155" s="56"/>
      <c r="G155" s="52"/>
      <c r="H155" s="27" t="str">
        <f>Table3[[#This Row],[CFF Code]]&amp;"-"&amp;Table3[[#This Row],[SIZE]]</f>
        <v>ERICON-LN</v>
      </c>
      <c r="I155" s="25">
        <f>Table3[[#This Row],[Order QTY]]</f>
        <v>0</v>
      </c>
    </row>
    <row r="156" spans="1:9">
      <c r="A156" s="7" t="s">
        <v>116</v>
      </c>
      <c r="B156" s="4" t="s">
        <v>482</v>
      </c>
      <c r="C156" s="38" t="s">
        <v>724</v>
      </c>
      <c r="D156" s="6" t="s">
        <v>312</v>
      </c>
      <c r="E156" s="50" t="s">
        <v>1</v>
      </c>
      <c r="F156" s="56"/>
      <c r="G156" s="52"/>
      <c r="H156" s="27" t="str">
        <f>Table3[[#This Row],[CFF Code]]&amp;"-"&amp;Table3[[#This Row],[SIZE]]</f>
        <v>ERILAN-LN</v>
      </c>
      <c r="I156" s="25">
        <f>Table3[[#This Row],[Order QTY]]</f>
        <v>0</v>
      </c>
    </row>
    <row r="157" spans="1:9">
      <c r="A157" s="7" t="s">
        <v>173</v>
      </c>
      <c r="B157" s="4" t="s">
        <v>483</v>
      </c>
      <c r="C157" s="38" t="s">
        <v>724</v>
      </c>
      <c r="D157" s="6" t="s">
        <v>312</v>
      </c>
      <c r="E157" s="50" t="s">
        <v>1</v>
      </c>
      <c r="F157" s="56"/>
      <c r="G157" s="52"/>
      <c r="H157" s="27" t="str">
        <f>Table3[[#This Row],[CFF Code]]&amp;"-"&amp;Table3[[#This Row],[SIZE]]</f>
        <v>ESCCAL-LN</v>
      </c>
      <c r="I157" s="25">
        <f>Table3[[#This Row],[Order QTY]]</f>
        <v>0</v>
      </c>
    </row>
    <row r="158" spans="1:9">
      <c r="A158" s="7" t="s">
        <v>484</v>
      </c>
      <c r="B158" s="4" t="s">
        <v>485</v>
      </c>
      <c r="C158" s="38" t="s">
        <v>724</v>
      </c>
      <c r="D158" s="6" t="s">
        <v>312</v>
      </c>
      <c r="E158" s="50" t="s">
        <v>1</v>
      </c>
      <c r="F158" s="56"/>
      <c r="G158" s="52"/>
      <c r="H158" s="27" t="str">
        <f>Table3[[#This Row],[CFF Code]]&amp;"-"&amp;Table3[[#This Row],[SIZE]]</f>
        <v>EUTOCC-LN</v>
      </c>
      <c r="I158" s="25">
        <f>Table3[[#This Row],[Order QTY]]</f>
        <v>0</v>
      </c>
    </row>
    <row r="159" spans="1:9">
      <c r="A159" s="7" t="s">
        <v>66</v>
      </c>
      <c r="B159" s="4" t="s">
        <v>491</v>
      </c>
      <c r="C159" s="38" t="s">
        <v>724</v>
      </c>
      <c r="D159" s="6" t="s">
        <v>312</v>
      </c>
      <c r="E159" s="50" t="s">
        <v>1</v>
      </c>
      <c r="F159" s="56"/>
      <c r="G159" s="52"/>
      <c r="H159" s="27" t="str">
        <f>Table3[[#This Row],[CFF Code]]&amp;"-"&amp;Table3[[#This Row],[SIZE]]</f>
        <v>FRAVES-LN</v>
      </c>
      <c r="I159" s="25">
        <f>Table3[[#This Row],[Order QTY]]</f>
        <v>0</v>
      </c>
    </row>
    <row r="160" spans="1:9">
      <c r="A160" s="7" t="s">
        <v>174</v>
      </c>
      <c r="B160" s="4" t="s">
        <v>492</v>
      </c>
      <c r="C160" s="38" t="s">
        <v>725</v>
      </c>
      <c r="D160" s="6" t="s">
        <v>312</v>
      </c>
      <c r="E160" s="50" t="s">
        <v>705</v>
      </c>
      <c r="F160" s="56"/>
      <c r="G160" s="85"/>
      <c r="H160" s="27" t="str">
        <f>Table3[[#This Row],[CFF Code]]&amp;"-"&amp;Table3[[#This Row],[SIZE]]</f>
        <v>FRECGL-L2</v>
      </c>
      <c r="I160" s="25">
        <f>Table3[[#This Row],[Order QTY]]</f>
        <v>0</v>
      </c>
    </row>
    <row r="161" spans="1:9">
      <c r="A161" s="7" t="s">
        <v>175</v>
      </c>
      <c r="B161" s="4" t="s">
        <v>493</v>
      </c>
      <c r="C161" s="38" t="s">
        <v>725</v>
      </c>
      <c r="D161" s="6" t="s">
        <v>312</v>
      </c>
      <c r="E161" s="50" t="s">
        <v>0</v>
      </c>
      <c r="F161" s="56"/>
      <c r="G161" s="84" t="s">
        <v>317</v>
      </c>
      <c r="H161" s="27" t="str">
        <f>Table3[[#This Row],[CFF Code]]&amp;"-"&amp;Table3[[#This Row],[SIZE]]</f>
        <v>FREKEN-TB</v>
      </c>
      <c r="I161" s="25">
        <f>Table3[[#This Row],[Order QTY]]</f>
        <v>0</v>
      </c>
    </row>
    <row r="162" spans="1:9">
      <c r="A162" s="7" t="s">
        <v>16</v>
      </c>
      <c r="B162" s="4" t="s">
        <v>494</v>
      </c>
      <c r="C162" s="38" t="s">
        <v>725</v>
      </c>
      <c r="D162" s="6" t="s">
        <v>312</v>
      </c>
      <c r="E162" s="50" t="s">
        <v>705</v>
      </c>
      <c r="F162" s="56"/>
      <c r="G162" s="85"/>
      <c r="H162" s="27" t="str">
        <f>Table3[[#This Row],[CFF Code]]&amp;"-"&amp;Table3[[#This Row],[SIZE]]</f>
        <v>FREPAC-L2</v>
      </c>
      <c r="I162" s="25">
        <f>Table3[[#This Row],[Order QTY]]</f>
        <v>0</v>
      </c>
    </row>
    <row r="163" spans="1:9">
      <c r="A163" s="7" t="s">
        <v>17</v>
      </c>
      <c r="B163" s="4" t="s">
        <v>495</v>
      </c>
      <c r="C163" s="38" t="s">
        <v>725</v>
      </c>
      <c r="D163" s="6" t="s">
        <v>312</v>
      </c>
      <c r="E163" s="50" t="s">
        <v>705</v>
      </c>
      <c r="F163" s="56"/>
      <c r="G163" s="85"/>
      <c r="H163" s="27" t="str">
        <f>Table3[[#This Row],[CFF Code]]&amp;"-"&amp;Table3[[#This Row],[SIZE]]</f>
        <v>FRESAN-L2</v>
      </c>
      <c r="I163" s="25">
        <f>Table3[[#This Row],[Order QTY]]</f>
        <v>0</v>
      </c>
    </row>
    <row r="164" spans="1:9">
      <c r="A164" s="7" t="s">
        <v>496</v>
      </c>
      <c r="B164" s="4" t="s">
        <v>497</v>
      </c>
      <c r="C164" s="38" t="s">
        <v>725</v>
      </c>
      <c r="D164" s="6" t="s">
        <v>312</v>
      </c>
      <c r="E164" s="50" t="s">
        <v>1</v>
      </c>
      <c r="F164" s="56"/>
      <c r="G164" s="52"/>
      <c r="H164" s="27" t="str">
        <f>Table3[[#This Row],[CFF Code]]&amp;"-"&amp;Table3[[#This Row],[SIZE]]</f>
        <v>GALFIR-LN</v>
      </c>
      <c r="I164" s="25">
        <f>Table3[[#This Row],[Order QTY]]</f>
        <v>0</v>
      </c>
    </row>
    <row r="165" spans="1:9">
      <c r="A165" s="7" t="s">
        <v>777</v>
      </c>
      <c r="B165" s="4" t="s">
        <v>778</v>
      </c>
      <c r="C165" s="38" t="s">
        <v>725</v>
      </c>
      <c r="D165" s="6" t="s">
        <v>312</v>
      </c>
      <c r="E165" s="50" t="s">
        <v>0</v>
      </c>
      <c r="F165" s="56"/>
      <c r="G165" s="84" t="s">
        <v>589</v>
      </c>
      <c r="H165" s="27" t="str">
        <f>Table3[[#This Row],[CFF Code]]&amp;"-"&amp;Table3[[#This Row],[SIZE]]</f>
        <v>GARELL-TB</v>
      </c>
      <c r="I165" s="25">
        <f>Table3[[#This Row],[Order QTY]]</f>
        <v>0</v>
      </c>
    </row>
    <row r="166" spans="1:9">
      <c r="A166" s="7" t="s">
        <v>176</v>
      </c>
      <c r="B166" s="4" t="s">
        <v>498</v>
      </c>
      <c r="C166" s="38" t="s">
        <v>725</v>
      </c>
      <c r="D166" s="6" t="s">
        <v>312</v>
      </c>
      <c r="E166" s="50" t="s">
        <v>0</v>
      </c>
      <c r="F166" s="56"/>
      <c r="G166" s="86" t="s">
        <v>317</v>
      </c>
      <c r="H166" s="27" t="str">
        <f>Table3[[#This Row],[CFF Code]]&amp;"-"&amp;Table3[[#This Row],[SIZE]]</f>
        <v>GAREVI-TB</v>
      </c>
      <c r="I166" s="25">
        <f>Table3[[#This Row],[Order QTY]]</f>
        <v>0</v>
      </c>
    </row>
    <row r="167" spans="1:9">
      <c r="A167" s="7" t="s">
        <v>177</v>
      </c>
      <c r="B167" s="4" t="s">
        <v>499</v>
      </c>
      <c r="C167" s="38" t="s">
        <v>725</v>
      </c>
      <c r="D167" s="6" t="s">
        <v>312</v>
      </c>
      <c r="E167" s="50" t="s">
        <v>0</v>
      </c>
      <c r="F167" s="56"/>
      <c r="G167" s="86" t="s">
        <v>317</v>
      </c>
      <c r="H167" s="27" t="str">
        <f>Table3[[#This Row],[CFF Code]]&amp;"-"&amp;Table3[[#This Row],[SIZE]]</f>
        <v>GARJAM-TB</v>
      </c>
      <c r="I167" s="25">
        <f>Table3[[#This Row],[Order QTY]]</f>
        <v>0</v>
      </c>
    </row>
    <row r="168" spans="1:9">
      <c r="A168" s="7" t="s">
        <v>779</v>
      </c>
      <c r="B168" s="4" t="s">
        <v>780</v>
      </c>
      <c r="C168" s="38" t="s">
        <v>725</v>
      </c>
      <c r="D168" s="6" t="s">
        <v>312</v>
      </c>
      <c r="E168" s="50" t="s">
        <v>0</v>
      </c>
      <c r="F168" s="56"/>
      <c r="G168" s="86" t="s">
        <v>589</v>
      </c>
      <c r="H168" s="27" t="str">
        <f>Table3[[#This Row],[CFF Code]]&amp;"-"&amp;Table3[[#This Row],[SIZE]]</f>
        <v>GARFRE-TB</v>
      </c>
      <c r="I168" s="25">
        <f>Table3[[#This Row],[Order QTY]]</f>
        <v>0</v>
      </c>
    </row>
    <row r="169" spans="1:9">
      <c r="A169" s="7" t="s">
        <v>178</v>
      </c>
      <c r="B169" s="4" t="s">
        <v>500</v>
      </c>
      <c r="C169" s="38" t="s">
        <v>725</v>
      </c>
      <c r="D169" s="6" t="s">
        <v>312</v>
      </c>
      <c r="E169" s="50" t="s">
        <v>1</v>
      </c>
      <c r="F169" s="56"/>
      <c r="G169" s="86" t="s">
        <v>317</v>
      </c>
      <c r="H169" s="27" t="str">
        <f>Table3[[#This Row],[CFF Code]]&amp;"-"&amp;Table3[[#This Row],[SIZE]]</f>
        <v>GAUSHA-LN</v>
      </c>
      <c r="I169" s="25">
        <f>Table3[[#This Row],[Order QTY]]</f>
        <v>0</v>
      </c>
    </row>
    <row r="170" spans="1:9">
      <c r="A170" s="7" t="s">
        <v>179</v>
      </c>
      <c r="B170" s="4" t="s">
        <v>501</v>
      </c>
      <c r="C170" s="38" t="s">
        <v>724</v>
      </c>
      <c r="D170" s="6" t="s">
        <v>312</v>
      </c>
      <c r="E170" s="50" t="s">
        <v>1</v>
      </c>
      <c r="F170" s="56"/>
      <c r="G170" s="52"/>
      <c r="H170" s="27" t="str">
        <f>Table3[[#This Row],[CFF Code]]&amp;"-"&amp;Table3[[#This Row],[SIZE]]</f>
        <v>GRICAM-LN</v>
      </c>
      <c r="I170" s="25">
        <f>Table3[[#This Row],[Order QTY]]</f>
        <v>0</v>
      </c>
    </row>
    <row r="171" spans="1:9">
      <c r="A171" s="7" t="s">
        <v>42</v>
      </c>
      <c r="B171" s="4" t="s">
        <v>502</v>
      </c>
      <c r="C171" s="38" t="s">
        <v>724</v>
      </c>
      <c r="D171" s="6" t="s">
        <v>312</v>
      </c>
      <c r="E171" s="50" t="s">
        <v>1</v>
      </c>
      <c r="F171" s="56"/>
      <c r="G171" s="52"/>
      <c r="H171" s="27" t="str">
        <f>Table3[[#This Row],[CFF Code]]&amp;"-"&amp;Table3[[#This Row],[SIZE]]</f>
        <v>GRISTR-LN</v>
      </c>
      <c r="I171" s="25">
        <f>Table3[[#This Row],[Order QTY]]</f>
        <v>0</v>
      </c>
    </row>
    <row r="172" spans="1:9">
      <c r="A172" s="7" t="s">
        <v>180</v>
      </c>
      <c r="B172" s="4" t="s">
        <v>503</v>
      </c>
      <c r="C172" s="38" t="s">
        <v>724</v>
      </c>
      <c r="D172" s="6" t="s">
        <v>312</v>
      </c>
      <c r="E172" s="50" t="s">
        <v>1</v>
      </c>
      <c r="F172" s="56"/>
      <c r="G172" s="52"/>
      <c r="H172" s="27" t="str">
        <f>Table3[[#This Row],[CFF Code]]&amp;"-"&amp;Table3[[#This Row],[SIZE]]</f>
        <v>HELBIG-LN</v>
      </c>
      <c r="I172" s="25">
        <f>Table3[[#This Row],[Order QTY]]</f>
        <v>0</v>
      </c>
    </row>
    <row r="173" spans="1:9">
      <c r="A173" s="7" t="s">
        <v>181</v>
      </c>
      <c r="B173" s="4" t="s">
        <v>504</v>
      </c>
      <c r="C173" s="38" t="s">
        <v>724</v>
      </c>
      <c r="D173" s="6" t="s">
        <v>312</v>
      </c>
      <c r="E173" s="50" t="s">
        <v>1</v>
      </c>
      <c r="F173" s="56"/>
      <c r="G173" s="52"/>
      <c r="H173" s="27" t="str">
        <f>Table3[[#This Row],[CFF Code]]&amp;"-"&amp;Table3[[#This Row],[SIZE]]</f>
        <v>HELPUB-LN</v>
      </c>
      <c r="I173" s="25">
        <f>Table3[[#This Row],[Order QTY]]</f>
        <v>0</v>
      </c>
    </row>
    <row r="174" spans="1:9">
      <c r="A174" s="7" t="s">
        <v>182</v>
      </c>
      <c r="B174" s="4" t="s">
        <v>505</v>
      </c>
      <c r="C174" s="38" t="s">
        <v>724</v>
      </c>
      <c r="D174" s="6" t="s">
        <v>312</v>
      </c>
      <c r="E174" s="50" t="s">
        <v>1</v>
      </c>
      <c r="F174" s="56"/>
      <c r="G174" s="52"/>
      <c r="H174" s="27" t="str">
        <f>Table3[[#This Row],[CFF Code]]&amp;"-"&amp;Table3[[#This Row],[SIZE]]</f>
        <v>HELBOL-LN</v>
      </c>
      <c r="I174" s="25">
        <f>Table3[[#This Row],[Order QTY]]</f>
        <v>0</v>
      </c>
    </row>
    <row r="175" spans="1:9">
      <c r="A175" s="7" t="s">
        <v>183</v>
      </c>
      <c r="B175" s="4" t="s">
        <v>506</v>
      </c>
      <c r="C175" s="38" t="s">
        <v>728</v>
      </c>
      <c r="D175" s="6"/>
      <c r="E175" s="50" t="s">
        <v>1</v>
      </c>
      <c r="F175" s="56"/>
      <c r="G175" s="52"/>
      <c r="H175" s="27" t="str">
        <f>Table3[[#This Row],[CFF Code]]&amp;"-"&amp;Table3[[#This Row],[SIZE]]</f>
        <v>HESPAR-LN</v>
      </c>
      <c r="I175" s="25">
        <f>Table3[[#This Row],[Order QTY]]</f>
        <v>0</v>
      </c>
    </row>
    <row r="176" spans="1:9">
      <c r="A176" s="7" t="s">
        <v>25</v>
      </c>
      <c r="B176" s="4" t="s">
        <v>507</v>
      </c>
      <c r="C176" s="38" t="s">
        <v>725</v>
      </c>
      <c r="D176" s="6" t="s">
        <v>312</v>
      </c>
      <c r="E176" s="50" t="s">
        <v>1</v>
      </c>
      <c r="F176" s="56"/>
      <c r="G176" s="52"/>
      <c r="H176" s="27" t="str">
        <f>Table3[[#This Row],[CFF Code]]&amp;"-"&amp;Table3[[#This Row],[SIZE]]</f>
        <v>HETARB-LN</v>
      </c>
      <c r="I176" s="25">
        <f>Table3[[#This Row],[Order QTY]]</f>
        <v>0</v>
      </c>
    </row>
    <row r="177" spans="1:9">
      <c r="A177" s="7" t="s">
        <v>781</v>
      </c>
      <c r="B177" s="4" t="s">
        <v>782</v>
      </c>
      <c r="C177" s="38" t="s">
        <v>725</v>
      </c>
      <c r="D177" s="6" t="s">
        <v>312</v>
      </c>
      <c r="E177" s="50" t="s">
        <v>705</v>
      </c>
      <c r="F177" s="56"/>
      <c r="G177" s="52"/>
      <c r="H177" s="27" t="str">
        <f>Table3[[#This Row],[CFF Code]]&amp;"-"&amp;Table3[[#This Row],[SIZE]]</f>
        <v>HETDAV-L2</v>
      </c>
      <c r="I177" s="25">
        <f>Table3[[#This Row],[Order QTY]]</f>
        <v>0</v>
      </c>
    </row>
    <row r="178" spans="1:9">
      <c r="A178" s="7" t="s">
        <v>184</v>
      </c>
      <c r="B178" s="4" t="s">
        <v>508</v>
      </c>
      <c r="C178" s="38" t="s">
        <v>724</v>
      </c>
      <c r="D178" s="6" t="s">
        <v>312</v>
      </c>
      <c r="E178" s="50" t="s">
        <v>1</v>
      </c>
      <c r="F178" s="56"/>
      <c r="G178" s="52"/>
      <c r="H178" s="27" t="str">
        <f>Table3[[#This Row],[CFF Code]]&amp;"-"&amp;Table3[[#This Row],[SIZE]]</f>
        <v>HEUCYL-LN</v>
      </c>
      <c r="I178" s="25">
        <f>Table3[[#This Row],[Order QTY]]</f>
        <v>0</v>
      </c>
    </row>
    <row r="179" spans="1:9">
      <c r="A179" s="7" t="s">
        <v>59</v>
      </c>
      <c r="B179" s="4" t="s">
        <v>509</v>
      </c>
      <c r="C179" s="38" t="s">
        <v>724</v>
      </c>
      <c r="D179" s="6" t="s">
        <v>312</v>
      </c>
      <c r="E179" s="50" t="s">
        <v>1</v>
      </c>
      <c r="F179" s="56"/>
      <c r="G179" s="52"/>
      <c r="H179" s="27" t="str">
        <f>Table3[[#This Row],[CFF Code]]&amp;"-"&amp;Table3[[#This Row],[SIZE]]</f>
        <v>HEUMAX-LN</v>
      </c>
      <c r="I179" s="25">
        <f>Table3[[#This Row],[Order QTY]]</f>
        <v>0</v>
      </c>
    </row>
    <row r="180" spans="1:9">
      <c r="A180" s="7" t="s">
        <v>67</v>
      </c>
      <c r="B180" s="4" t="s">
        <v>510</v>
      </c>
      <c r="C180" s="38" t="s">
        <v>724</v>
      </c>
      <c r="D180" s="6" t="s">
        <v>312</v>
      </c>
      <c r="E180" s="50" t="s">
        <v>1</v>
      </c>
      <c r="F180" s="56"/>
      <c r="G180" s="52"/>
      <c r="H180" s="27" t="str">
        <f>Table3[[#This Row],[CFF Code]]&amp;"-"&amp;Table3[[#This Row],[SIZE]]</f>
        <v>HEUMIC-LN</v>
      </c>
      <c r="I180" s="25">
        <f>Table3[[#This Row],[Order QTY]]</f>
        <v>0</v>
      </c>
    </row>
    <row r="181" spans="1:9">
      <c r="A181" s="7" t="s">
        <v>511</v>
      </c>
      <c r="B181" s="4" t="s">
        <v>512</v>
      </c>
      <c r="C181" s="38" t="s">
        <v>724</v>
      </c>
      <c r="D181" s="6" t="s">
        <v>312</v>
      </c>
      <c r="E181" s="50" t="s">
        <v>0</v>
      </c>
      <c r="F181" s="56"/>
      <c r="G181" s="52"/>
      <c r="H181" s="27" t="str">
        <f>Table3[[#This Row],[CFF Code]]&amp;"-"&amp;Table3[[#This Row],[SIZE]]</f>
        <v>HIBCAL-TB</v>
      </c>
      <c r="I181" s="25">
        <f>Table3[[#This Row],[Order QTY]]</f>
        <v>0</v>
      </c>
    </row>
    <row r="182" spans="1:9">
      <c r="A182" s="7" t="s">
        <v>185</v>
      </c>
      <c r="B182" s="4" t="s">
        <v>516</v>
      </c>
      <c r="C182" s="38" t="s">
        <v>724</v>
      </c>
      <c r="D182" s="6"/>
      <c r="E182" s="50" t="s">
        <v>1</v>
      </c>
      <c r="F182" s="56"/>
      <c r="G182" s="86" t="s">
        <v>706</v>
      </c>
      <c r="H182" s="27" t="str">
        <f>Table3[[#This Row],[CFF Code]]&amp;"-"&amp;Table3[[#This Row],[SIZE]]</f>
        <v>HUNFUM-LN</v>
      </c>
      <c r="I182" s="25">
        <f>Table3[[#This Row],[Order QTY]]</f>
        <v>0</v>
      </c>
    </row>
    <row r="183" spans="1:9">
      <c r="A183" s="7" t="s">
        <v>39</v>
      </c>
      <c r="B183" s="4" t="s">
        <v>517</v>
      </c>
      <c r="C183" s="38" t="s">
        <v>724</v>
      </c>
      <c r="D183" s="6" t="s">
        <v>312</v>
      </c>
      <c r="E183" s="50" t="s">
        <v>1</v>
      </c>
      <c r="F183" s="56"/>
      <c r="G183" s="86" t="s">
        <v>706</v>
      </c>
      <c r="H183" s="27" t="str">
        <f>Table3[[#This Row],[CFF Code]]&amp;"-"&amp;Table3[[#This Row],[SIZE]]</f>
        <v>IRIDOU-LN</v>
      </c>
      <c r="I183" s="25">
        <f>Table3[[#This Row],[Order QTY]]</f>
        <v>0</v>
      </c>
    </row>
    <row r="184" spans="1:9">
      <c r="A184" s="7" t="s">
        <v>783</v>
      </c>
      <c r="B184" s="4" t="s">
        <v>518</v>
      </c>
      <c r="C184" s="38" t="s">
        <v>724</v>
      </c>
      <c r="D184" s="6" t="s">
        <v>784</v>
      </c>
      <c r="E184" s="50" t="s">
        <v>1</v>
      </c>
      <c r="F184" s="56"/>
      <c r="G184" s="52"/>
      <c r="H184" s="27" t="str">
        <f>Table3[[#This Row],[CFF Code]]&amp;"-"&amp;Table3[[#This Row],[SIZE]]</f>
        <v>IRIPAC-LN</v>
      </c>
      <c r="I184" s="25">
        <f>Table3[[#This Row],[Order QTY]]</f>
        <v>0</v>
      </c>
    </row>
    <row r="185" spans="1:9">
      <c r="A185" s="7" t="s">
        <v>716</v>
      </c>
      <c r="B185" s="4" t="s">
        <v>710</v>
      </c>
      <c r="C185" s="38" t="s">
        <v>724</v>
      </c>
      <c r="D185" s="6" t="s">
        <v>784</v>
      </c>
      <c r="E185" s="50" t="s">
        <v>0</v>
      </c>
      <c r="F185" s="56"/>
      <c r="G185" s="52"/>
      <c r="H185" s="27" t="str">
        <f>Table3[[#This Row],[CFF Code]]&amp;"-"&amp;Table3[[#This Row],[SIZE]]</f>
        <v>IRICAN-TB</v>
      </c>
      <c r="I185" s="25">
        <f>Table3[[#This Row],[Order QTY]]</f>
        <v>0</v>
      </c>
    </row>
    <row r="186" spans="1:9">
      <c r="A186" s="7" t="s">
        <v>719</v>
      </c>
      <c r="B186" s="4" t="s">
        <v>713</v>
      </c>
      <c r="C186" s="38" t="s">
        <v>724</v>
      </c>
      <c r="D186" s="6" t="s">
        <v>784</v>
      </c>
      <c r="E186" s="50" t="s">
        <v>0</v>
      </c>
      <c r="F186" s="56"/>
      <c r="G186" s="52"/>
      <c r="H186" s="27" t="str">
        <f>Table3[[#This Row],[CFF Code]]&amp;"-"&amp;Table3[[#This Row],[SIZE]]</f>
        <v>IRISUN-TB</v>
      </c>
      <c r="I186" s="25">
        <f>Table3[[#This Row],[Order QTY]]</f>
        <v>0</v>
      </c>
    </row>
    <row r="187" spans="1:9">
      <c r="A187" s="7" t="s">
        <v>720</v>
      </c>
      <c r="B187" s="4" t="s">
        <v>714</v>
      </c>
      <c r="C187" s="38" t="s">
        <v>724</v>
      </c>
      <c r="D187" s="6" t="s">
        <v>784</v>
      </c>
      <c r="E187" s="50" t="s">
        <v>0</v>
      </c>
      <c r="F187" s="56"/>
      <c r="G187" s="86" t="s">
        <v>317</v>
      </c>
      <c r="H187" s="27" t="str">
        <f>Table3[[#This Row],[CFF Code]]&amp;"-"&amp;Table3[[#This Row],[SIZE]]</f>
        <v>IRIDOR-TB</v>
      </c>
      <c r="I187" s="25">
        <f>Table3[[#This Row],[Order QTY]]</f>
        <v>0</v>
      </c>
    </row>
    <row r="188" spans="1:9">
      <c r="A188" s="7" t="s">
        <v>718</v>
      </c>
      <c r="B188" s="4" t="s">
        <v>712</v>
      </c>
      <c r="C188" s="38" t="s">
        <v>724</v>
      </c>
      <c r="D188" s="6" t="s">
        <v>784</v>
      </c>
      <c r="E188" s="50" t="s">
        <v>0</v>
      </c>
      <c r="F188" s="56"/>
      <c r="G188" s="52"/>
      <c r="H188" s="27" t="str">
        <f>Table3[[#This Row],[CFF Code]]&amp;"-"&amp;Table3[[#This Row],[SIZE]]</f>
        <v>IRILAV-TB</v>
      </c>
      <c r="I188" s="25">
        <f>Table3[[#This Row],[Order QTY]]</f>
        <v>0</v>
      </c>
    </row>
    <row r="189" spans="1:9">
      <c r="A189" s="7" t="s">
        <v>717</v>
      </c>
      <c r="B189" s="4" t="s">
        <v>711</v>
      </c>
      <c r="C189" s="38" t="s">
        <v>724</v>
      </c>
      <c r="D189" s="6" t="s">
        <v>784</v>
      </c>
      <c r="E189" s="50" t="s">
        <v>0</v>
      </c>
      <c r="F189" s="56"/>
      <c r="G189" s="52"/>
      <c r="H189" s="27" t="str">
        <f>Table3[[#This Row],[CFF Code]]&amp;"-"&amp;Table3[[#This Row],[SIZE]]</f>
        <v>IRIYEL-TB</v>
      </c>
      <c r="I189" s="25">
        <f>Table3[[#This Row],[Order QTY]]</f>
        <v>0</v>
      </c>
    </row>
    <row r="190" spans="1:9">
      <c r="A190" s="7" t="s">
        <v>186</v>
      </c>
      <c r="B190" s="4" t="s">
        <v>519</v>
      </c>
      <c r="C190" s="38" t="s">
        <v>725</v>
      </c>
      <c r="D190" s="6" t="s">
        <v>312</v>
      </c>
      <c r="E190" s="50" t="s">
        <v>1</v>
      </c>
      <c r="F190" s="56"/>
      <c r="G190" s="52"/>
      <c r="H190" s="27" t="str">
        <f>Table3[[#This Row],[CFF Code]]&amp;"-"&amp;Table3[[#This Row],[SIZE]]</f>
        <v>ISOARB-LN</v>
      </c>
      <c r="I190" s="25">
        <f>Table3[[#This Row],[Order QTY]]</f>
        <v>0</v>
      </c>
    </row>
    <row r="191" spans="1:9">
      <c r="A191" s="7" t="s">
        <v>187</v>
      </c>
      <c r="B191" s="4" t="s">
        <v>532</v>
      </c>
      <c r="C191" s="38" t="s">
        <v>724</v>
      </c>
      <c r="D191" s="6" t="s">
        <v>312</v>
      </c>
      <c r="E191" s="50" t="s">
        <v>1</v>
      </c>
      <c r="F191" s="56"/>
      <c r="G191" s="86" t="s">
        <v>706</v>
      </c>
      <c r="H191" s="27" t="str">
        <f>Table3[[#This Row],[CFF Code]]&amp;"-"&amp;Table3[[#This Row],[SIZE]]</f>
        <v>KECCOR-LN</v>
      </c>
      <c r="I191" s="25">
        <f>Table3[[#This Row],[Order QTY]]</f>
        <v>0</v>
      </c>
    </row>
    <row r="192" spans="1:9">
      <c r="A192" s="7" t="s">
        <v>117</v>
      </c>
      <c r="B192" s="4" t="s">
        <v>533</v>
      </c>
      <c r="C192" s="38" t="s">
        <v>725</v>
      </c>
      <c r="D192" s="6" t="s">
        <v>312</v>
      </c>
      <c r="E192" s="50" t="s">
        <v>705</v>
      </c>
      <c r="F192" s="56"/>
      <c r="G192" s="52"/>
      <c r="H192" s="27" t="str">
        <f>Table3[[#This Row],[CFF Code]]&amp;"-"&amp;Table3[[#This Row],[SIZE]]</f>
        <v>LEPCAL-L2</v>
      </c>
      <c r="I192" s="25">
        <f>Table3[[#This Row],[Order QTY]]</f>
        <v>0</v>
      </c>
    </row>
    <row r="193" spans="1:9">
      <c r="A193" s="7" t="s">
        <v>785</v>
      </c>
      <c r="B193" s="4" t="s">
        <v>786</v>
      </c>
      <c r="C193" s="38" t="s">
        <v>725</v>
      </c>
      <c r="D193" s="6" t="s">
        <v>312</v>
      </c>
      <c r="E193" s="50" t="s">
        <v>705</v>
      </c>
      <c r="F193" s="56"/>
      <c r="G193" s="52"/>
      <c r="H193" s="27" t="str">
        <f>Table3[[#This Row],[CFF Code]]&amp;"-"&amp;Table3[[#This Row],[SIZE]]</f>
        <v>LEPHAS-L2</v>
      </c>
      <c r="I193" s="25">
        <f>Table3[[#This Row],[Order QTY]]</f>
        <v>0</v>
      </c>
    </row>
    <row r="194" spans="1:9">
      <c r="A194" s="7" t="s">
        <v>13</v>
      </c>
      <c r="B194" s="4" t="s">
        <v>534</v>
      </c>
      <c r="C194" s="38" t="s">
        <v>724</v>
      </c>
      <c r="D194" s="6"/>
      <c r="E194" s="50" t="s">
        <v>1</v>
      </c>
      <c r="F194" s="56"/>
      <c r="G194" s="52"/>
      <c r="H194" s="27" t="str">
        <f>Table3[[#This Row],[CFF Code]]&amp;"-"&amp;Table3[[#This Row],[SIZE]]</f>
        <v>LIBPER-LN</v>
      </c>
      <c r="I194" s="25">
        <f>Table3[[#This Row],[Order QTY]]</f>
        <v>0</v>
      </c>
    </row>
    <row r="195" spans="1:9">
      <c r="A195" s="7" t="s">
        <v>787</v>
      </c>
      <c r="B195" s="4" t="s">
        <v>789</v>
      </c>
      <c r="C195" s="38" t="s">
        <v>724</v>
      </c>
      <c r="D195" s="6" t="s">
        <v>312</v>
      </c>
      <c r="E195" s="50" t="s">
        <v>705</v>
      </c>
      <c r="F195" s="56"/>
      <c r="G195" s="52"/>
      <c r="H195" s="27" t="str">
        <f>Table3[[#This Row],[CFF Code]]&amp;"-"&amp;Table3[[#This Row],[SIZE]]</f>
        <v>LILCRO-L2</v>
      </c>
      <c r="I195" s="25">
        <f>Table3[[#This Row],[Order QTY]]</f>
        <v>0</v>
      </c>
    </row>
    <row r="196" spans="1:9">
      <c r="A196" s="7" t="s">
        <v>788</v>
      </c>
      <c r="B196" s="4" t="s">
        <v>790</v>
      </c>
      <c r="C196" s="38" t="s">
        <v>724</v>
      </c>
      <c r="D196" s="6" t="s">
        <v>312</v>
      </c>
      <c r="E196" s="50" t="s">
        <v>705</v>
      </c>
      <c r="F196" s="56"/>
      <c r="G196" s="52"/>
      <c r="H196" s="27" t="str">
        <f>Table3[[#This Row],[CFF Code]]&amp;"-"&amp;Table3[[#This Row],[SIZE]]</f>
        <v>LILPAR-L2</v>
      </c>
      <c r="I196" s="25">
        <f>Table3[[#This Row],[Order QTY]]</f>
        <v>0</v>
      </c>
    </row>
    <row r="197" spans="1:9">
      <c r="A197" s="7" t="s">
        <v>188</v>
      </c>
      <c r="B197" s="4" t="s">
        <v>535</v>
      </c>
      <c r="C197" s="38" t="s">
        <v>724</v>
      </c>
      <c r="D197" s="6" t="s">
        <v>312</v>
      </c>
      <c r="E197" s="50" t="s">
        <v>1</v>
      </c>
      <c r="F197" s="56"/>
      <c r="G197" s="52"/>
      <c r="H197" s="27" t="str">
        <f>Table3[[#This Row],[CFF Code]]&amp;"-"&amp;Table3[[#This Row],[SIZE]]</f>
        <v>LINLEW-LN</v>
      </c>
      <c r="I197" s="25">
        <f>Table3[[#This Row],[Order QTY]]</f>
        <v>0</v>
      </c>
    </row>
    <row r="198" spans="1:9">
      <c r="A198" s="7" t="s">
        <v>189</v>
      </c>
      <c r="B198" s="4" t="s">
        <v>536</v>
      </c>
      <c r="C198" s="38" t="s">
        <v>724</v>
      </c>
      <c r="D198" s="6"/>
      <c r="E198" s="50" t="s">
        <v>1</v>
      </c>
      <c r="F198" s="56"/>
      <c r="G198" s="52"/>
      <c r="H198" s="27" t="str">
        <f>Table3[[#This Row],[CFF Code]]&amp;"-"&amp;Table3[[#This Row],[SIZE]]</f>
        <v>LOBLAX-LN</v>
      </c>
      <c r="I198" s="25">
        <f>Table3[[#This Row],[Order QTY]]</f>
        <v>0</v>
      </c>
    </row>
    <row r="199" spans="1:9">
      <c r="A199" s="7" t="s">
        <v>190</v>
      </c>
      <c r="B199" s="4" t="s">
        <v>537</v>
      </c>
      <c r="C199" s="38" t="s">
        <v>727</v>
      </c>
      <c r="D199" s="6" t="s">
        <v>312</v>
      </c>
      <c r="E199" s="50" t="s">
        <v>1</v>
      </c>
      <c r="F199" s="56"/>
      <c r="G199" s="84" t="s">
        <v>317</v>
      </c>
      <c r="H199" s="27" t="str">
        <f>Table3[[#This Row],[CFF Code]]&amp;"-"&amp;Table3[[#This Row],[SIZE]]</f>
        <v>LONCON-LN</v>
      </c>
      <c r="I199" s="25">
        <f>Table3[[#This Row],[Order QTY]]</f>
        <v>0</v>
      </c>
    </row>
    <row r="200" spans="1:9">
      <c r="A200" s="7" t="s">
        <v>191</v>
      </c>
      <c r="B200" s="4" t="s">
        <v>538</v>
      </c>
      <c r="C200" s="38" t="s">
        <v>727</v>
      </c>
      <c r="D200" s="6" t="s">
        <v>312</v>
      </c>
      <c r="E200" s="50" t="s">
        <v>1</v>
      </c>
      <c r="F200" s="56"/>
      <c r="G200" s="52"/>
      <c r="H200" s="27" t="str">
        <f>Table3[[#This Row],[CFF Code]]&amp;"-"&amp;Table3[[#This Row],[SIZE]]</f>
        <v>LONHIS-LN</v>
      </c>
      <c r="I200" s="25">
        <f>Table3[[#This Row],[Order QTY]]</f>
        <v>0</v>
      </c>
    </row>
    <row r="201" spans="1:9">
      <c r="A201" s="7" t="s">
        <v>192</v>
      </c>
      <c r="B201" s="4" t="s">
        <v>539</v>
      </c>
      <c r="C201" s="38" t="s">
        <v>727</v>
      </c>
      <c r="D201" s="6" t="s">
        <v>312</v>
      </c>
      <c r="E201" s="50" t="s">
        <v>1</v>
      </c>
      <c r="F201" s="56"/>
      <c r="G201" s="84" t="s">
        <v>317</v>
      </c>
      <c r="H201" s="27" t="str">
        <f>Table3[[#This Row],[CFF Code]]&amp;"-"&amp;Table3[[#This Row],[SIZE]]</f>
        <v>LONITR-LN</v>
      </c>
      <c r="I201" s="25">
        <f>Table3[[#This Row],[Order QTY]]</f>
        <v>0</v>
      </c>
    </row>
    <row r="202" spans="1:9">
      <c r="A202" s="7" t="s">
        <v>193</v>
      </c>
      <c r="B202" s="4" t="s">
        <v>540</v>
      </c>
      <c r="C202" s="38" t="s">
        <v>725</v>
      </c>
      <c r="D202" s="6" t="s">
        <v>312</v>
      </c>
      <c r="E202" s="50" t="s">
        <v>1</v>
      </c>
      <c r="F202" s="56"/>
      <c r="G202" s="52"/>
      <c r="H202" s="27" t="str">
        <f>Table3[[#This Row],[CFF Code]]&amp;"-"&amp;Table3[[#This Row],[SIZE]]</f>
        <v>LONINV-LN</v>
      </c>
      <c r="I202" s="25">
        <f>Table3[[#This Row],[Order QTY]]</f>
        <v>0</v>
      </c>
    </row>
    <row r="203" spans="1:9">
      <c r="A203" s="7" t="s">
        <v>106</v>
      </c>
      <c r="B203" s="4" t="s">
        <v>541</v>
      </c>
      <c r="C203" s="38" t="s">
        <v>724</v>
      </c>
      <c r="D203" s="6" t="s">
        <v>312</v>
      </c>
      <c r="E203" s="50" t="s">
        <v>1</v>
      </c>
      <c r="F203" s="56"/>
      <c r="G203" s="52"/>
      <c r="H203" s="27" t="str">
        <f>Table3[[#This Row],[CFF Code]]&amp;"-"&amp;Table3[[#This Row],[SIZE]]</f>
        <v>LOTSCO-LN</v>
      </c>
      <c r="I203" s="25">
        <f>Table3[[#This Row],[Order QTY]]</f>
        <v>0</v>
      </c>
    </row>
    <row r="204" spans="1:9">
      <c r="A204" s="7" t="s">
        <v>791</v>
      </c>
      <c r="B204" s="4" t="s">
        <v>792</v>
      </c>
      <c r="C204" s="38" t="s">
        <v>724</v>
      </c>
      <c r="D204" s="6" t="s">
        <v>312</v>
      </c>
      <c r="E204" s="50" t="s">
        <v>1</v>
      </c>
      <c r="F204" s="56"/>
      <c r="G204" s="52"/>
      <c r="H204" s="27" t="str">
        <f>Table3[[#This Row],[CFF Code]]&amp;"-"&amp;Table3[[#This Row],[SIZE]]</f>
        <v>LUPALF-LN</v>
      </c>
      <c r="I204" s="25">
        <f>Table3[[#This Row],[Order QTY]]</f>
        <v>0</v>
      </c>
    </row>
    <row r="205" spans="1:9">
      <c r="A205" s="7" t="s">
        <v>43</v>
      </c>
      <c r="B205" s="4" t="s">
        <v>542</v>
      </c>
      <c r="C205" s="38" t="s">
        <v>724</v>
      </c>
      <c r="D205" s="6" t="s">
        <v>312</v>
      </c>
      <c r="E205" s="50" t="s">
        <v>1</v>
      </c>
      <c r="F205" s="56"/>
      <c r="G205" s="52"/>
      <c r="H205" s="27" t="str">
        <f>Table3[[#This Row],[CFF Code]]&amp;"-"&amp;Table3[[#This Row],[SIZE]]</f>
        <v>LUPPOL-LN</v>
      </c>
      <c r="I205" s="25">
        <f>Table3[[#This Row],[Order QTY]]</f>
        <v>0</v>
      </c>
    </row>
    <row r="206" spans="1:9">
      <c r="A206" s="7" t="s">
        <v>750</v>
      </c>
      <c r="B206" s="4" t="s">
        <v>543</v>
      </c>
      <c r="C206" s="38" t="s">
        <v>725</v>
      </c>
      <c r="D206" s="6" t="s">
        <v>312</v>
      </c>
      <c r="E206" s="50" t="s">
        <v>1</v>
      </c>
      <c r="F206" s="56"/>
      <c r="G206" s="86" t="s">
        <v>706</v>
      </c>
      <c r="H206" s="27" t="str">
        <f>Table3[[#This Row],[CFF Code]]&amp;"-"&amp;Table3[[#This Row],[SIZE]]</f>
        <v>MAHAQU-LN</v>
      </c>
      <c r="I206" s="25">
        <f>Table3[[#This Row],[Order QTY]]</f>
        <v>0</v>
      </c>
    </row>
    <row r="207" spans="1:9">
      <c r="A207" s="7" t="s">
        <v>816</v>
      </c>
      <c r="B207" s="4" t="s">
        <v>749</v>
      </c>
      <c r="C207" s="38" t="s">
        <v>725</v>
      </c>
      <c r="D207" s="6" t="s">
        <v>312</v>
      </c>
      <c r="E207" s="50" t="s">
        <v>1</v>
      </c>
      <c r="F207" s="56"/>
      <c r="G207" s="86" t="s">
        <v>706</v>
      </c>
      <c r="H207" s="27" t="str">
        <f>Table3[[#This Row],[CFF Code]]&amp;"-"&amp;Table3[[#This Row],[SIZE]]</f>
        <v>MAHREP-LN</v>
      </c>
      <c r="I207" s="25">
        <f>Table3[[#This Row],[Order QTY]]</f>
        <v>0</v>
      </c>
    </row>
    <row r="208" spans="1:9">
      <c r="A208" s="7" t="s">
        <v>194</v>
      </c>
      <c r="B208" s="4" t="s">
        <v>544</v>
      </c>
      <c r="C208" s="38" t="s">
        <v>724</v>
      </c>
      <c r="D208" s="6" t="s">
        <v>312</v>
      </c>
      <c r="E208" s="50" t="s">
        <v>1</v>
      </c>
      <c r="F208" s="56"/>
      <c r="G208" s="52"/>
      <c r="H208" s="27" t="str">
        <f>Table3[[#This Row],[CFF Code]]&amp;"-"&amp;Table3[[#This Row],[SIZE]]</f>
        <v>MALFAS-LN</v>
      </c>
      <c r="I208" s="25">
        <f>Table3[[#This Row],[Order QTY]]</f>
        <v>0</v>
      </c>
    </row>
    <row r="209" spans="1:9">
      <c r="A209" s="7" t="s">
        <v>195</v>
      </c>
      <c r="B209" s="4" t="s">
        <v>545</v>
      </c>
      <c r="C209" s="38" t="s">
        <v>725</v>
      </c>
      <c r="D209" s="6" t="s">
        <v>312</v>
      </c>
      <c r="E209" s="50" t="s">
        <v>1</v>
      </c>
      <c r="F209" s="56"/>
      <c r="G209" s="52" t="s">
        <v>317</v>
      </c>
      <c r="H209" s="27" t="str">
        <f>Table3[[#This Row],[CFF Code]]&amp;"-"&amp;Table3[[#This Row],[SIZE]]</f>
        <v>MALASS-LN</v>
      </c>
      <c r="I209" s="25">
        <f>Table3[[#This Row],[Order QTY]]</f>
        <v>0</v>
      </c>
    </row>
    <row r="210" spans="1:9">
      <c r="A210" s="7" t="s">
        <v>196</v>
      </c>
      <c r="B210" s="4" t="s">
        <v>549</v>
      </c>
      <c r="C210" s="38" t="s">
        <v>724</v>
      </c>
      <c r="D210" s="6" t="s">
        <v>312</v>
      </c>
      <c r="E210" s="50" t="s">
        <v>1</v>
      </c>
      <c r="F210" s="56"/>
      <c r="G210" s="52"/>
      <c r="H210" s="27" t="str">
        <f>Table3[[#This Row],[CFF Code]]&amp;"-"&amp;Table3[[#This Row],[SIZE]]</f>
        <v>MIMAUR-LN</v>
      </c>
      <c r="I210" s="25">
        <f>Table3[[#This Row],[Order QTY]]</f>
        <v>0</v>
      </c>
    </row>
    <row r="211" spans="1:9">
      <c r="A211" s="7" t="s">
        <v>78</v>
      </c>
      <c r="B211" s="4" t="s">
        <v>551</v>
      </c>
      <c r="C211" s="38" t="s">
        <v>724</v>
      </c>
      <c r="D211" s="6" t="s">
        <v>312</v>
      </c>
      <c r="E211" s="50" t="s">
        <v>1</v>
      </c>
      <c r="F211" s="56"/>
      <c r="G211" s="52"/>
      <c r="H211" s="27" t="str">
        <f>Table3[[#This Row],[CFF Code]]&amp;"-"&amp;Table3[[#This Row],[SIZE]]</f>
        <v>MIMCAR-LN</v>
      </c>
      <c r="I211" s="25">
        <f>Table3[[#This Row],[Order QTY]]</f>
        <v>0</v>
      </c>
    </row>
    <row r="212" spans="1:9">
      <c r="A212" s="7" t="s">
        <v>552</v>
      </c>
      <c r="B212" s="4" t="s">
        <v>553</v>
      </c>
      <c r="C212" s="38" t="s">
        <v>724</v>
      </c>
      <c r="D212" s="6" t="s">
        <v>312</v>
      </c>
      <c r="E212" s="50" t="s">
        <v>1</v>
      </c>
      <c r="F212" s="56"/>
      <c r="G212" s="52"/>
      <c r="H212" s="27" t="str">
        <f>Table3[[#This Row],[CFF Code]]&amp;"-"&amp;Table3[[#This Row],[SIZE]]</f>
        <v>MIMGUT-LN</v>
      </c>
      <c r="I212" s="25">
        <f>Table3[[#This Row],[Order QTY]]</f>
        <v>0</v>
      </c>
    </row>
    <row r="213" spans="1:9">
      <c r="A213" s="7" t="s">
        <v>198</v>
      </c>
      <c r="B213" s="4" t="s">
        <v>554</v>
      </c>
      <c r="C213" s="38" t="s">
        <v>724</v>
      </c>
      <c r="D213" s="6" t="s">
        <v>312</v>
      </c>
      <c r="E213" s="50" t="s">
        <v>1</v>
      </c>
      <c r="F213" s="56"/>
      <c r="G213" s="52"/>
      <c r="H213" s="27" t="str">
        <f>Table3[[#This Row],[CFF Code]]&amp;"-"&amp;Table3[[#This Row],[SIZE]]</f>
        <v>MIMLEW-LN</v>
      </c>
      <c r="I213" s="25">
        <f>Table3[[#This Row],[Order QTY]]</f>
        <v>0</v>
      </c>
    </row>
    <row r="214" spans="1:9">
      <c r="A214" s="7" t="s">
        <v>197</v>
      </c>
      <c r="B214" s="4" t="s">
        <v>550</v>
      </c>
      <c r="C214" s="38" t="s">
        <v>724</v>
      </c>
      <c r="D214" s="6" t="s">
        <v>312</v>
      </c>
      <c r="E214" s="50" t="s">
        <v>1</v>
      </c>
      <c r="F214" s="56"/>
      <c r="G214" s="52"/>
      <c r="H214" s="27" t="str">
        <f>Table3[[#This Row],[CFF Code]]&amp;"-"&amp;Table3[[#This Row],[SIZE]]</f>
        <v>MIMPUN-LN</v>
      </c>
      <c r="I214" s="25">
        <f>Table3[[#This Row],[Order QTY]]</f>
        <v>0</v>
      </c>
    </row>
    <row r="215" spans="1:9">
      <c r="A215" s="7" t="s">
        <v>199</v>
      </c>
      <c r="B215" s="4" t="s">
        <v>556</v>
      </c>
      <c r="C215" s="38" t="s">
        <v>724</v>
      </c>
      <c r="D215" s="6" t="s">
        <v>312</v>
      </c>
      <c r="E215" s="50" t="s">
        <v>1</v>
      </c>
      <c r="F215" s="56"/>
      <c r="G215" s="52"/>
      <c r="H215" s="27" t="str">
        <f>Table3[[#This Row],[CFF Code]]&amp;"-"&amp;Table3[[#This Row],[SIZE]]</f>
        <v>MONODO-LN</v>
      </c>
      <c r="I215" s="25">
        <f>Table3[[#This Row],[Order QTY]]</f>
        <v>0</v>
      </c>
    </row>
    <row r="216" spans="1:9">
      <c r="A216" s="7" t="s">
        <v>79</v>
      </c>
      <c r="B216" s="4" t="s">
        <v>557</v>
      </c>
      <c r="C216" s="38" t="s">
        <v>724</v>
      </c>
      <c r="D216" s="6" t="s">
        <v>312</v>
      </c>
      <c r="E216" s="50" t="s">
        <v>1</v>
      </c>
      <c r="F216" s="56"/>
      <c r="G216" s="52"/>
      <c r="H216" s="27" t="str">
        <f>Table3[[#This Row],[CFF Code]]&amp;"-"&amp;Table3[[#This Row],[SIZE]]</f>
        <v>MONVIL-LN</v>
      </c>
      <c r="I216" s="25">
        <f>Table3[[#This Row],[Order QTY]]</f>
        <v>0</v>
      </c>
    </row>
    <row r="217" spans="1:9">
      <c r="A217" s="7" t="s">
        <v>200</v>
      </c>
      <c r="B217" s="4" t="s">
        <v>561</v>
      </c>
      <c r="C217" s="38" t="s">
        <v>725</v>
      </c>
      <c r="D217" s="6" t="s">
        <v>312</v>
      </c>
      <c r="E217" s="50" t="s">
        <v>1</v>
      </c>
      <c r="F217" s="56"/>
      <c r="G217" s="52"/>
      <c r="H217" s="27" t="str">
        <f>Table3[[#This Row],[CFF Code]]&amp;"-"&amp;Table3[[#This Row],[SIZE]]</f>
        <v>MYRCAL-LN</v>
      </c>
      <c r="I217" s="25">
        <f>Table3[[#This Row],[Order QTY]]</f>
        <v>0</v>
      </c>
    </row>
    <row r="218" spans="1:9">
      <c r="A218" s="7" t="s">
        <v>201</v>
      </c>
      <c r="B218" s="4" t="s">
        <v>562</v>
      </c>
      <c r="C218" s="38" t="s">
        <v>728</v>
      </c>
      <c r="D218" s="6"/>
      <c r="E218" s="50" t="s">
        <v>1</v>
      </c>
      <c r="F218" s="56"/>
      <c r="G218" s="86" t="s">
        <v>818</v>
      </c>
      <c r="H218" s="27" t="str">
        <f>Table3[[#This Row],[CFF Code]]&amp;"-"&amp;Table3[[#This Row],[SIZE]]</f>
        <v>NOLMIC-LN</v>
      </c>
      <c r="I218" s="25">
        <f>Table3[[#This Row],[Order QTY]]</f>
        <v>0</v>
      </c>
    </row>
    <row r="219" spans="1:9">
      <c r="A219" s="7" t="s">
        <v>202</v>
      </c>
      <c r="B219" s="4" t="s">
        <v>563</v>
      </c>
      <c r="C219" s="38" t="s">
        <v>728</v>
      </c>
      <c r="D219" s="6" t="s">
        <v>312</v>
      </c>
      <c r="E219" s="50" t="s">
        <v>1</v>
      </c>
      <c r="F219" s="56"/>
      <c r="G219" s="86" t="s">
        <v>818</v>
      </c>
      <c r="H219" s="27" t="str">
        <f>Table3[[#This Row],[CFF Code]]&amp;"-"&amp;Table3[[#This Row],[SIZE]]</f>
        <v>NOLPAR-LN</v>
      </c>
      <c r="I219" s="25">
        <f>Table3[[#This Row],[Order QTY]]</f>
        <v>0</v>
      </c>
    </row>
    <row r="220" spans="1:9">
      <c r="A220" s="7" t="s">
        <v>80</v>
      </c>
      <c r="B220" s="4" t="s">
        <v>564</v>
      </c>
      <c r="C220" s="38" t="s">
        <v>724</v>
      </c>
      <c r="D220" s="6" t="s">
        <v>312</v>
      </c>
      <c r="E220" s="50" t="s">
        <v>1</v>
      </c>
      <c r="F220" s="56"/>
      <c r="G220" s="52"/>
      <c r="H220" s="27" t="str">
        <f>Table3[[#This Row],[CFF Code]]&amp;"-"&amp;Table3[[#This Row],[SIZE]]</f>
        <v>PENCEN-LN</v>
      </c>
      <c r="I220" s="25">
        <f>Table3[[#This Row],[Order QTY]]</f>
        <v>0</v>
      </c>
    </row>
    <row r="221" spans="1:9">
      <c r="A221" s="7" t="s">
        <v>203</v>
      </c>
      <c r="B221" s="4" t="s">
        <v>566</v>
      </c>
      <c r="C221" s="38" t="s">
        <v>724</v>
      </c>
      <c r="D221" s="6" t="s">
        <v>312</v>
      </c>
      <c r="E221" s="50" t="s">
        <v>1</v>
      </c>
      <c r="F221" s="56"/>
      <c r="G221" s="52"/>
      <c r="H221" s="27" t="str">
        <f>Table3[[#This Row],[CFF Code]]&amp;"-"&amp;Table3[[#This Row],[SIZE]]</f>
        <v>PENHET-LN</v>
      </c>
      <c r="I221" s="25">
        <f>Table3[[#This Row],[Order QTY]]</f>
        <v>0</v>
      </c>
    </row>
    <row r="222" spans="1:9">
      <c r="A222" s="7" t="s">
        <v>89</v>
      </c>
      <c r="B222" s="4" t="s">
        <v>565</v>
      </c>
      <c r="C222" s="38" t="s">
        <v>724</v>
      </c>
      <c r="D222" s="6" t="s">
        <v>312</v>
      </c>
      <c r="E222" s="50" t="s">
        <v>1</v>
      </c>
      <c r="F222" s="56"/>
      <c r="G222" s="86" t="s">
        <v>818</v>
      </c>
      <c r="H222" s="27" t="str">
        <f>Table3[[#This Row],[CFF Code]]&amp;"-"&amp;Table3[[#This Row],[SIZE]]</f>
        <v>PENMAR-LN</v>
      </c>
      <c r="I222" s="25">
        <f>Table3[[#This Row],[Order QTY]]</f>
        <v>0</v>
      </c>
    </row>
    <row r="223" spans="1:9">
      <c r="A223" s="7" t="s">
        <v>204</v>
      </c>
      <c r="B223" s="4" t="s">
        <v>567</v>
      </c>
      <c r="C223" s="38" t="s">
        <v>724</v>
      </c>
      <c r="D223" s="6" t="s">
        <v>312</v>
      </c>
      <c r="E223" s="50" t="s">
        <v>1</v>
      </c>
      <c r="F223" s="56"/>
      <c r="G223" s="52"/>
      <c r="H223" s="27" t="str">
        <f>Table3[[#This Row],[CFF Code]]&amp;"-"&amp;Table3[[#This Row],[SIZE]]</f>
        <v>PENPAL-LN</v>
      </c>
      <c r="I223" s="25">
        <f>Table3[[#This Row],[Order QTY]]</f>
        <v>0</v>
      </c>
    </row>
    <row r="224" spans="1:9">
      <c r="A224" s="7" t="s">
        <v>205</v>
      </c>
      <c r="B224" s="4" t="s">
        <v>568</v>
      </c>
      <c r="C224" s="38" t="s">
        <v>724</v>
      </c>
      <c r="D224" s="6" t="s">
        <v>312</v>
      </c>
      <c r="E224" s="50" t="s">
        <v>1</v>
      </c>
      <c r="F224" s="56"/>
      <c r="G224" s="52"/>
      <c r="H224" s="27" t="str">
        <f>Table3[[#This Row],[CFF Code]]&amp;"-"&amp;Table3[[#This Row],[SIZE]]</f>
        <v>PENSPE-LN</v>
      </c>
      <c r="I224" s="25">
        <f>Table3[[#This Row],[Order QTY]]</f>
        <v>0</v>
      </c>
    </row>
    <row r="225" spans="1:9">
      <c r="A225" s="7" t="s">
        <v>68</v>
      </c>
      <c r="B225" s="4" t="s">
        <v>569</v>
      </c>
      <c r="C225" s="38" t="s">
        <v>724</v>
      </c>
      <c r="D225" s="6" t="s">
        <v>312</v>
      </c>
      <c r="E225" s="50" t="s">
        <v>1</v>
      </c>
      <c r="F225" s="56"/>
      <c r="G225" s="52"/>
      <c r="H225" s="27" t="str">
        <f>Table3[[#This Row],[CFF Code]]&amp;"-"&amp;Table3[[#This Row],[SIZE]]</f>
        <v>PENSPT-LN</v>
      </c>
      <c r="I225" s="25">
        <f>Table3[[#This Row],[Order QTY]]</f>
        <v>0</v>
      </c>
    </row>
    <row r="226" spans="1:9">
      <c r="A226" s="7" t="s">
        <v>793</v>
      </c>
      <c r="B226" s="4" t="s">
        <v>794</v>
      </c>
      <c r="C226" s="38" t="s">
        <v>725</v>
      </c>
      <c r="D226" s="6" t="s">
        <v>312</v>
      </c>
      <c r="E226" s="50" t="s">
        <v>1</v>
      </c>
      <c r="F226" s="56"/>
      <c r="G226" s="52"/>
      <c r="H226" s="27" t="str">
        <f>Table3[[#This Row],[CFF Code]]&amp;"-"&amp;Table3[[#This Row],[SIZE]]</f>
        <v>PHILEW-LN</v>
      </c>
      <c r="I226" s="25">
        <f>Table3[[#This Row],[Order QTY]]</f>
        <v>0</v>
      </c>
    </row>
    <row r="227" spans="1:9">
      <c r="A227" s="7" t="s">
        <v>101</v>
      </c>
      <c r="B227" s="4" t="s">
        <v>570</v>
      </c>
      <c r="C227" s="38" t="s">
        <v>725</v>
      </c>
      <c r="D227" s="6" t="s">
        <v>312</v>
      </c>
      <c r="E227" s="50" t="s">
        <v>705</v>
      </c>
      <c r="F227" s="56"/>
      <c r="G227" s="86" t="s">
        <v>818</v>
      </c>
      <c r="H227" s="27" t="str">
        <f>Table3[[#This Row],[CFF Code]]&amp;"-"&amp;Table3[[#This Row],[SIZE]]</f>
        <v>PHIGOO-L2</v>
      </c>
      <c r="I227" s="25">
        <f>Table3[[#This Row],[Order QTY]]</f>
        <v>0</v>
      </c>
    </row>
    <row r="228" spans="1:9">
      <c r="A228" s="7" t="s">
        <v>206</v>
      </c>
      <c r="B228" s="4" t="s">
        <v>571</v>
      </c>
      <c r="C228" s="38" t="s">
        <v>725</v>
      </c>
      <c r="D228" s="6" t="s">
        <v>312</v>
      </c>
      <c r="E228" s="50" t="s">
        <v>1</v>
      </c>
      <c r="F228" s="56"/>
      <c r="G228" s="52"/>
      <c r="H228" s="27" t="str">
        <f>Table3[[#This Row],[CFF Code]]&amp;"-"&amp;Table3[[#This Row],[SIZE]]</f>
        <v>PHYCAP-LN</v>
      </c>
      <c r="I228" s="25">
        <f>Table3[[#This Row],[Order QTY]]</f>
        <v>0</v>
      </c>
    </row>
    <row r="229" spans="1:9">
      <c r="A229" s="7" t="s">
        <v>207</v>
      </c>
      <c r="B229" s="4" t="s">
        <v>582</v>
      </c>
      <c r="C229" s="38" t="s">
        <v>725</v>
      </c>
      <c r="D229" s="6" t="s">
        <v>312</v>
      </c>
      <c r="E229" s="50" t="s">
        <v>0</v>
      </c>
      <c r="F229" s="56"/>
      <c r="G229" s="85"/>
      <c r="H229" s="27" t="str">
        <f>Table3[[#This Row],[CFF Code]]&amp;"-"&amp;Table3[[#This Row],[SIZE]]</f>
        <v>PRUEMA-TB</v>
      </c>
      <c r="I229" s="25">
        <f>Table3[[#This Row],[Order QTY]]</f>
        <v>0</v>
      </c>
    </row>
    <row r="230" spans="1:9">
      <c r="A230" s="7" t="s">
        <v>15</v>
      </c>
      <c r="B230" s="4" t="s">
        <v>583</v>
      </c>
      <c r="C230" s="38" t="s">
        <v>725</v>
      </c>
      <c r="D230" s="6" t="s">
        <v>312</v>
      </c>
      <c r="E230" s="50" t="s">
        <v>0</v>
      </c>
      <c r="F230" s="56"/>
      <c r="G230" s="85"/>
      <c r="H230" s="27" t="str">
        <f>Table3[[#This Row],[CFF Code]]&amp;"-"&amp;Table3[[#This Row],[SIZE]]</f>
        <v>PRUILI-TB</v>
      </c>
      <c r="I230" s="25">
        <f>Table3[[#This Row],[Order QTY]]</f>
        <v>0</v>
      </c>
    </row>
    <row r="231" spans="1:9">
      <c r="A231" s="7" t="s">
        <v>584</v>
      </c>
      <c r="B231" s="4" t="s">
        <v>585</v>
      </c>
      <c r="C231" s="38" t="s">
        <v>725</v>
      </c>
      <c r="D231" s="6" t="s">
        <v>312</v>
      </c>
      <c r="E231" s="50" t="s">
        <v>0</v>
      </c>
      <c r="F231" s="56"/>
      <c r="G231" s="85"/>
      <c r="H231" s="27" t="str">
        <f>Table3[[#This Row],[CFF Code]]&amp;"-"&amp;Table3[[#This Row],[SIZE]]</f>
        <v>PRULYO-TB</v>
      </c>
      <c r="I231" s="25">
        <f>Table3[[#This Row],[Order QTY]]</f>
        <v>0</v>
      </c>
    </row>
    <row r="232" spans="1:9">
      <c r="A232" s="7" t="s">
        <v>795</v>
      </c>
      <c r="B232" s="4" t="s">
        <v>796</v>
      </c>
      <c r="C232" s="38" t="s">
        <v>725</v>
      </c>
      <c r="D232" s="6" t="s">
        <v>312</v>
      </c>
      <c r="E232" s="50" t="s">
        <v>0</v>
      </c>
      <c r="F232" s="56"/>
      <c r="G232" s="85"/>
      <c r="H232" s="27" t="str">
        <f>Table3[[#This Row],[CFF Code]]&amp;"-"&amp;Table3[[#This Row],[SIZE]]</f>
        <v>PURTRI-TB</v>
      </c>
      <c r="I232" s="25">
        <f>Table3[[#This Row],[Order QTY]]</f>
        <v>0</v>
      </c>
    </row>
    <row r="233" spans="1:9">
      <c r="A233" s="7" t="s">
        <v>600</v>
      </c>
      <c r="B233" s="4" t="s">
        <v>601</v>
      </c>
      <c r="C233" s="38" t="s">
        <v>724</v>
      </c>
      <c r="D233" s="6" t="s">
        <v>312</v>
      </c>
      <c r="E233" s="50" t="s">
        <v>1</v>
      </c>
      <c r="F233" s="56"/>
      <c r="G233" s="52"/>
      <c r="H233" s="27" t="str">
        <f>Table3[[#This Row],[CFF Code]]&amp;"-"&amp;Table3[[#This Row],[SIZE]]</f>
        <v>RANCAL-LN</v>
      </c>
      <c r="I233" s="25">
        <f>Table3[[#This Row],[Order QTY]]</f>
        <v>0</v>
      </c>
    </row>
    <row r="234" spans="1:9">
      <c r="A234" s="7" t="s">
        <v>608</v>
      </c>
      <c r="B234" s="4" t="s">
        <v>609</v>
      </c>
      <c r="C234" s="38" t="s">
        <v>725</v>
      </c>
      <c r="D234" s="6" t="s">
        <v>312</v>
      </c>
      <c r="E234" s="50" t="s">
        <v>1</v>
      </c>
      <c r="F234" s="56"/>
      <c r="G234" s="86" t="s">
        <v>818</v>
      </c>
      <c r="H234" s="27" t="str">
        <f>Table3[[#This Row],[CFF Code]]&amp;"-"&amp;Table3[[#This Row],[SIZE]]</f>
        <v>RHACAL-LN</v>
      </c>
      <c r="I234" s="25">
        <f>Table3[[#This Row],[Order QTY]]</f>
        <v>0</v>
      </c>
    </row>
    <row r="235" spans="1:9">
      <c r="A235" s="7" t="s">
        <v>602</v>
      </c>
      <c r="B235" s="4" t="s">
        <v>603</v>
      </c>
      <c r="C235" s="38" t="s">
        <v>725</v>
      </c>
      <c r="D235" s="6" t="s">
        <v>312</v>
      </c>
      <c r="E235" s="50" t="s">
        <v>1</v>
      </c>
      <c r="F235" s="56"/>
      <c r="G235" s="52"/>
      <c r="H235" s="27" t="str">
        <f>Table3[[#This Row],[CFF Code]]&amp;"-"&amp;Table3[[#This Row],[SIZE]]</f>
        <v>RHAEVE-LN</v>
      </c>
      <c r="I235" s="25">
        <f>Table3[[#This Row],[Order QTY]]</f>
        <v>0</v>
      </c>
    </row>
    <row r="236" spans="1:9">
      <c r="A236" s="7" t="s">
        <v>122</v>
      </c>
      <c r="B236" s="4" t="s">
        <v>604</v>
      </c>
      <c r="C236" s="38" t="s">
        <v>725</v>
      </c>
      <c r="D236" s="6" t="s">
        <v>312</v>
      </c>
      <c r="E236" s="50" t="s">
        <v>1</v>
      </c>
      <c r="F236" s="56"/>
      <c r="G236" s="52"/>
      <c r="H236" s="27" t="str">
        <f>Table3[[#This Row],[CFF Code]]&amp;"-"&amp;Table3[[#This Row],[SIZE]]</f>
        <v>RHALEA-LN</v>
      </c>
      <c r="I236" s="25">
        <f>Table3[[#This Row],[Order QTY]]</f>
        <v>0</v>
      </c>
    </row>
    <row r="237" spans="1:9">
      <c r="A237" s="7" t="s">
        <v>605</v>
      </c>
      <c r="B237" s="4" t="s">
        <v>606</v>
      </c>
      <c r="C237" s="38" t="s">
        <v>725</v>
      </c>
      <c r="D237" s="6" t="s">
        <v>312</v>
      </c>
      <c r="E237" s="50" t="s">
        <v>1</v>
      </c>
      <c r="F237" s="56"/>
      <c r="G237" s="52"/>
      <c r="H237" s="27" t="str">
        <f>Table3[[#This Row],[CFF Code]]&amp;"-"&amp;Table3[[#This Row],[SIZE]]</f>
        <v>RHAMOU-LN</v>
      </c>
      <c r="I237" s="25">
        <f>Table3[[#This Row],[Order QTY]]</f>
        <v>0</v>
      </c>
    </row>
    <row r="238" spans="1:9">
      <c r="A238" s="7" t="s">
        <v>798</v>
      </c>
      <c r="B238" s="4" t="s">
        <v>799</v>
      </c>
      <c r="C238" s="38" t="s">
        <v>725</v>
      </c>
      <c r="D238" s="6" t="s">
        <v>312</v>
      </c>
      <c r="E238" s="50" t="s">
        <v>1</v>
      </c>
      <c r="F238" s="56"/>
      <c r="G238" s="52"/>
      <c r="H238" s="27" t="str">
        <f>Table3[[#This Row],[CFF Code]]&amp;"-"&amp;Table3[[#This Row],[SIZE]]</f>
        <v>RHAOCC-LN</v>
      </c>
      <c r="I238" s="25">
        <f>Table3[[#This Row],[Order QTY]]</f>
        <v>0</v>
      </c>
    </row>
    <row r="239" spans="1:9">
      <c r="A239" s="7" t="s">
        <v>797</v>
      </c>
      <c r="B239" s="4" t="s">
        <v>607</v>
      </c>
      <c r="C239" s="38" t="s">
        <v>725</v>
      </c>
      <c r="D239" s="6" t="s">
        <v>312</v>
      </c>
      <c r="E239" s="50" t="s">
        <v>1</v>
      </c>
      <c r="F239" s="56"/>
      <c r="G239" s="52"/>
      <c r="H239" s="27" t="str">
        <f>Table3[[#This Row],[CFF Code]]&amp;"-"&amp;Table3[[#This Row],[SIZE]]</f>
        <v>RHATOM-LN</v>
      </c>
      <c r="I239" s="25">
        <f>Table3[[#This Row],[Order QTY]]</f>
        <v>0</v>
      </c>
    </row>
    <row r="240" spans="1:9">
      <c r="A240" s="7" t="s">
        <v>208</v>
      </c>
      <c r="B240" s="4" t="s">
        <v>610</v>
      </c>
      <c r="C240" s="38" t="s">
        <v>725</v>
      </c>
      <c r="D240" s="6" t="s">
        <v>312</v>
      </c>
      <c r="E240" s="50" t="s">
        <v>1</v>
      </c>
      <c r="F240" s="56"/>
      <c r="G240" s="52"/>
      <c r="H240" s="27" t="str">
        <f>Table3[[#This Row],[CFF Code]]&amp;"-"&amp;Table3[[#This Row],[SIZE]]</f>
        <v>RHAILI-LN</v>
      </c>
      <c r="I240" s="25">
        <f>Table3[[#This Row],[Order QTY]]</f>
        <v>0</v>
      </c>
    </row>
    <row r="241" spans="1:9">
      <c r="A241" s="7" t="s">
        <v>82</v>
      </c>
      <c r="B241" s="4" t="s">
        <v>611</v>
      </c>
      <c r="C241" s="38" t="s">
        <v>724</v>
      </c>
      <c r="D241" s="6" t="s">
        <v>312</v>
      </c>
      <c r="E241" s="50" t="s">
        <v>1</v>
      </c>
      <c r="F241" s="56"/>
      <c r="G241" s="52"/>
      <c r="H241" s="27" t="str">
        <f>Table3[[#This Row],[CFF Code]]&amp;"-"&amp;Table3[[#This Row],[SIZE]]</f>
        <v>RHOOCC-LN</v>
      </c>
      <c r="I241" s="25">
        <f>Table3[[#This Row],[Order QTY]]</f>
        <v>0</v>
      </c>
    </row>
    <row r="242" spans="1:9">
      <c r="A242" s="7" t="s">
        <v>209</v>
      </c>
      <c r="B242" s="4" t="s">
        <v>612</v>
      </c>
      <c r="C242" s="38" t="s">
        <v>725</v>
      </c>
      <c r="D242" s="6" t="s">
        <v>312</v>
      </c>
      <c r="E242" s="50" t="s">
        <v>705</v>
      </c>
      <c r="F242" s="56"/>
      <c r="G242" s="52"/>
      <c r="H242" s="27" t="str">
        <f>Table3[[#This Row],[CFF Code]]&amp;"-"&amp;Table3[[#This Row],[SIZE]]</f>
        <v>RHUINT-L2</v>
      </c>
      <c r="I242" s="25">
        <f>Table3[[#This Row],[Order QTY]]</f>
        <v>0</v>
      </c>
    </row>
    <row r="243" spans="1:9">
      <c r="A243" s="7" t="s">
        <v>210</v>
      </c>
      <c r="B243" s="4" t="s">
        <v>613</v>
      </c>
      <c r="C243" s="38" t="s">
        <v>725</v>
      </c>
      <c r="D243" s="6" t="s">
        <v>312</v>
      </c>
      <c r="E243" s="50" t="s">
        <v>705</v>
      </c>
      <c r="F243" s="56"/>
      <c r="G243" s="85"/>
      <c r="H243" s="27" t="str">
        <f>Table3[[#This Row],[CFF Code]]&amp;"-"&amp;Table3[[#This Row],[SIZE]]</f>
        <v>RHUOVA-L2</v>
      </c>
      <c r="I243" s="25">
        <f>Table3[[#This Row],[Order QTY]]</f>
        <v>0</v>
      </c>
    </row>
    <row r="244" spans="1:9">
      <c r="A244" s="7" t="s">
        <v>800</v>
      </c>
      <c r="B244" s="4" t="s">
        <v>801</v>
      </c>
      <c r="C244" s="38" t="s">
        <v>725</v>
      </c>
      <c r="D244" s="6" t="s">
        <v>312</v>
      </c>
      <c r="E244" s="50" t="s">
        <v>705</v>
      </c>
      <c r="F244" s="56"/>
      <c r="G244" s="85"/>
      <c r="H244" s="27" t="str">
        <f>Table3[[#This Row],[CFF Code]]&amp;"-"&amp;Table3[[#This Row],[SIZE]]</f>
        <v>RHUTRI-L2</v>
      </c>
      <c r="I244" s="25">
        <f>Table3[[#This Row],[Order QTY]]</f>
        <v>0</v>
      </c>
    </row>
    <row r="245" spans="1:9">
      <c r="A245" s="7" t="s">
        <v>44</v>
      </c>
      <c r="B245" s="4" t="s">
        <v>614</v>
      </c>
      <c r="C245" s="38" t="s">
        <v>725</v>
      </c>
      <c r="D245" s="6" t="s">
        <v>312</v>
      </c>
      <c r="E245" s="50" t="s">
        <v>1</v>
      </c>
      <c r="F245" s="56"/>
      <c r="G245" s="52"/>
      <c r="H245" s="27" t="str">
        <f>Table3[[#This Row],[CFF Code]]&amp;"-"&amp;Table3[[#This Row],[SIZE]]</f>
        <v>RIBAUR-LN</v>
      </c>
      <c r="I245" s="25">
        <f>Table3[[#This Row],[Order QTY]]</f>
        <v>0</v>
      </c>
    </row>
    <row r="246" spans="1:9">
      <c r="A246" s="7" t="s">
        <v>83</v>
      </c>
      <c r="B246" s="4" t="s">
        <v>615</v>
      </c>
      <c r="C246" s="38" t="s">
        <v>725</v>
      </c>
      <c r="D246" s="6" t="s">
        <v>312</v>
      </c>
      <c r="E246" s="50" t="s">
        <v>1</v>
      </c>
      <c r="F246" s="56"/>
      <c r="G246" s="52"/>
      <c r="H246" s="27" t="str">
        <f>Table3[[#This Row],[CFF Code]]&amp;"-"&amp;Table3[[#This Row],[SIZE]]</f>
        <v>RIBGRA-LN</v>
      </c>
      <c r="I246" s="25">
        <f>Table3[[#This Row],[Order QTY]]</f>
        <v>0</v>
      </c>
    </row>
    <row r="247" spans="1:9">
      <c r="A247" s="7" t="s">
        <v>211</v>
      </c>
      <c r="B247" s="4" t="s">
        <v>616</v>
      </c>
      <c r="C247" s="38" t="s">
        <v>725</v>
      </c>
      <c r="D247" s="6" t="s">
        <v>312</v>
      </c>
      <c r="E247" s="50" t="s">
        <v>1</v>
      </c>
      <c r="F247" s="56"/>
      <c r="G247" s="87" t="s">
        <v>381</v>
      </c>
      <c r="H247" s="27" t="str">
        <f>Table3[[#This Row],[CFF Code]]&amp;"-"&amp;Table3[[#This Row],[SIZE]]</f>
        <v>RIBCER-LN</v>
      </c>
      <c r="I247" s="25">
        <f>Table3[[#This Row],[Order QTY]]</f>
        <v>0</v>
      </c>
    </row>
    <row r="248" spans="1:9">
      <c r="A248" s="7" t="s">
        <v>212</v>
      </c>
      <c r="B248" s="4" t="s">
        <v>617</v>
      </c>
      <c r="C248" s="38" t="s">
        <v>725</v>
      </c>
      <c r="D248" s="6" t="s">
        <v>312</v>
      </c>
      <c r="E248" s="50" t="s">
        <v>1</v>
      </c>
      <c r="F248" s="56"/>
      <c r="G248" s="86" t="s">
        <v>434</v>
      </c>
      <c r="H248" s="27" t="str">
        <f>Table3[[#This Row],[CFF Code]]&amp;"-"&amp;Table3[[#This Row],[SIZE]]</f>
        <v>RIBDIV-LN</v>
      </c>
      <c r="I248" s="25">
        <f>Table3[[#This Row],[Order QTY]]</f>
        <v>0</v>
      </c>
    </row>
    <row r="249" spans="1:9">
      <c r="A249" s="7" t="s">
        <v>213</v>
      </c>
      <c r="B249" s="4" t="s">
        <v>618</v>
      </c>
      <c r="C249" s="38" t="s">
        <v>725</v>
      </c>
      <c r="D249" s="6" t="s">
        <v>312</v>
      </c>
      <c r="E249" s="50" t="s">
        <v>0</v>
      </c>
      <c r="F249" s="56"/>
      <c r="G249" s="52"/>
      <c r="H249" s="27" t="str">
        <f>Table3[[#This Row],[CFF Code]]&amp;"-"&amp;Table3[[#This Row],[SIZE]]</f>
        <v>RIBMAL-TB</v>
      </c>
      <c r="I249" s="25">
        <f>Table3[[#This Row],[Order QTY]]</f>
        <v>0</v>
      </c>
    </row>
    <row r="250" spans="1:9">
      <c r="A250" s="7" t="s">
        <v>708</v>
      </c>
      <c r="B250" s="4" t="s">
        <v>707</v>
      </c>
      <c r="C250" s="38" t="s">
        <v>725</v>
      </c>
      <c r="D250" s="6" t="s">
        <v>312</v>
      </c>
      <c r="E250" s="50" t="s">
        <v>1</v>
      </c>
      <c r="F250" s="56"/>
      <c r="G250" s="52"/>
      <c r="H250" s="27" t="str">
        <f>Table3[[#This Row],[CFF Code]]&amp;"-"&amp;Table3[[#This Row],[SIZE]]</f>
        <v>RIBMEN-LN</v>
      </c>
      <c r="I250" s="25">
        <f>Table3[[#This Row],[Order QTY]]</f>
        <v>0</v>
      </c>
    </row>
    <row r="251" spans="1:9">
      <c r="A251" s="7" t="s">
        <v>214</v>
      </c>
      <c r="B251" s="4" t="s">
        <v>619</v>
      </c>
      <c r="C251" s="38" t="s">
        <v>725</v>
      </c>
      <c r="D251" s="6" t="s">
        <v>312</v>
      </c>
      <c r="E251" s="50" t="s">
        <v>1</v>
      </c>
      <c r="F251" s="56"/>
      <c r="G251" s="86" t="s">
        <v>317</v>
      </c>
      <c r="H251" s="27" t="str">
        <f>Table3[[#This Row],[CFF Code]]&amp;"-"&amp;Table3[[#This Row],[SIZE]]</f>
        <v>RIBNEV-LN</v>
      </c>
      <c r="I251" s="25">
        <f>Table3[[#This Row],[Order QTY]]</f>
        <v>0</v>
      </c>
    </row>
    <row r="252" spans="1:9">
      <c r="A252" s="7" t="s">
        <v>215</v>
      </c>
      <c r="B252" s="4" t="s">
        <v>620</v>
      </c>
      <c r="C252" s="38" t="s">
        <v>725</v>
      </c>
      <c r="D252" s="6" t="s">
        <v>312</v>
      </c>
      <c r="E252" s="50" t="s">
        <v>1</v>
      </c>
      <c r="F252" s="56"/>
      <c r="G252" s="86" t="s">
        <v>317</v>
      </c>
      <c r="H252" s="27" t="str">
        <f>Table3[[#This Row],[CFF Code]]&amp;"-"&amp;Table3[[#This Row],[SIZE]]</f>
        <v>RIBROE-LN</v>
      </c>
      <c r="I252" s="25">
        <f>Table3[[#This Row],[Order QTY]]</f>
        <v>0</v>
      </c>
    </row>
    <row r="253" spans="1:9">
      <c r="A253" s="7" t="s">
        <v>216</v>
      </c>
      <c r="B253" s="4" t="s">
        <v>621</v>
      </c>
      <c r="C253" s="38" t="s">
        <v>725</v>
      </c>
      <c r="D253" s="6" t="s">
        <v>312</v>
      </c>
      <c r="E253" s="50" t="s">
        <v>1</v>
      </c>
      <c r="F253" s="56"/>
      <c r="G253" s="52"/>
      <c r="H253" s="27" t="str">
        <f>Table3[[#This Row],[CFF Code]]&amp;"-"&amp;Table3[[#This Row],[SIZE]]</f>
        <v>RIBSAN-LN</v>
      </c>
      <c r="I253" s="25">
        <f>Table3[[#This Row],[Order QTY]]</f>
        <v>0</v>
      </c>
    </row>
    <row r="254" spans="1:9">
      <c r="A254" s="7" t="s">
        <v>217</v>
      </c>
      <c r="B254" s="4" t="s">
        <v>624</v>
      </c>
      <c r="C254" s="38" t="s">
        <v>725</v>
      </c>
      <c r="D254" s="6" t="s">
        <v>312</v>
      </c>
      <c r="E254" s="50" t="s">
        <v>1</v>
      </c>
      <c r="F254" s="56"/>
      <c r="G254" s="52"/>
      <c r="H254" s="27" t="str">
        <f>Table3[[#This Row],[CFF Code]]&amp;"-"&amp;Table3[[#This Row],[SIZE]]</f>
        <v>RIBGLU-LN</v>
      </c>
      <c r="I254" s="25">
        <f>Table3[[#This Row],[Order QTY]]</f>
        <v>0</v>
      </c>
    </row>
    <row r="255" spans="1:9">
      <c r="A255" s="7" t="s">
        <v>622</v>
      </c>
      <c r="B255" s="4" t="s">
        <v>623</v>
      </c>
      <c r="C255" s="38" t="s">
        <v>725</v>
      </c>
      <c r="D255" s="6" t="s">
        <v>312</v>
      </c>
      <c r="E255" s="50" t="s">
        <v>1</v>
      </c>
      <c r="F255" s="56"/>
      <c r="G255" s="86" t="s">
        <v>317</v>
      </c>
      <c r="H255" s="27" t="str">
        <f>Table3[[#This Row],[CFF Code]]&amp;"-"&amp;Table3[[#This Row],[SIZE]]</f>
        <v>RIBCLA-LN</v>
      </c>
      <c r="I255" s="25">
        <f>Table3[[#This Row],[Order QTY]]</f>
        <v>0</v>
      </c>
    </row>
    <row r="256" spans="1:9">
      <c r="A256" s="7" t="s">
        <v>218</v>
      </c>
      <c r="B256" s="4" t="s">
        <v>625</v>
      </c>
      <c r="C256" s="38" t="s">
        <v>725</v>
      </c>
      <c r="D256" s="6" t="s">
        <v>312</v>
      </c>
      <c r="E256" s="50" t="s">
        <v>1</v>
      </c>
      <c r="F256" s="56"/>
      <c r="G256" s="52"/>
      <c r="H256" s="27" t="str">
        <f>Table3[[#This Row],[CFF Code]]&amp;"-"&amp;Table3[[#This Row],[SIZE]]</f>
        <v>RIBVIB-LN</v>
      </c>
      <c r="I256" s="25">
        <f>Table3[[#This Row],[Order QTY]]</f>
        <v>0</v>
      </c>
    </row>
    <row r="257" spans="1:9">
      <c r="A257" s="7" t="s">
        <v>84</v>
      </c>
      <c r="B257" s="4" t="s">
        <v>626</v>
      </c>
      <c r="C257" s="38" t="s">
        <v>725</v>
      </c>
      <c r="D257" s="6" t="s">
        <v>312</v>
      </c>
      <c r="E257" s="50" t="s">
        <v>705</v>
      </c>
      <c r="F257" s="56"/>
      <c r="G257" s="85"/>
      <c r="H257" s="27" t="str">
        <f>Table3[[#This Row],[CFF Code]]&amp;"-"&amp;Table3[[#This Row],[SIZE]]</f>
        <v>ROMCOU-L2</v>
      </c>
      <c r="I257" s="25">
        <f>Table3[[#This Row],[Order QTY]]</f>
        <v>0</v>
      </c>
    </row>
    <row r="258" spans="1:9">
      <c r="A258" s="7" t="s">
        <v>219</v>
      </c>
      <c r="B258" s="4" t="s">
        <v>627</v>
      </c>
      <c r="C258" s="38" t="s">
        <v>725</v>
      </c>
      <c r="D258" s="6" t="s">
        <v>312</v>
      </c>
      <c r="E258" s="50" t="s">
        <v>1</v>
      </c>
      <c r="F258" s="56"/>
      <c r="G258" s="52"/>
      <c r="H258" s="27" t="str">
        <f>Table3[[#This Row],[CFF Code]]&amp;"-"&amp;Table3[[#This Row],[SIZE]]</f>
        <v>ROSCAL-LN</v>
      </c>
      <c r="I258" s="25">
        <f>Table3[[#This Row],[Order QTY]]</f>
        <v>0</v>
      </c>
    </row>
    <row r="259" spans="1:9">
      <c r="A259" s="7" t="s">
        <v>220</v>
      </c>
      <c r="B259" s="4" t="s">
        <v>628</v>
      </c>
      <c r="C259" s="38" t="s">
        <v>725</v>
      </c>
      <c r="D259" s="6" t="s">
        <v>312</v>
      </c>
      <c r="E259" s="50" t="s">
        <v>1</v>
      </c>
      <c r="F259" s="56"/>
      <c r="G259" s="52"/>
      <c r="H259" s="27" t="str">
        <f>Table3[[#This Row],[CFF Code]]&amp;"-"&amp;Table3[[#This Row],[SIZE]]</f>
        <v>ROSGYM-LN</v>
      </c>
      <c r="I259" s="25">
        <f>Table3[[#This Row],[Order QTY]]</f>
        <v>0</v>
      </c>
    </row>
    <row r="260" spans="1:9">
      <c r="A260" s="7" t="s">
        <v>221</v>
      </c>
      <c r="B260" s="4" t="s">
        <v>629</v>
      </c>
      <c r="C260" s="38" t="s">
        <v>725</v>
      </c>
      <c r="D260" s="6" t="s">
        <v>312</v>
      </c>
      <c r="E260" s="50" t="s">
        <v>1</v>
      </c>
      <c r="F260" s="56"/>
      <c r="G260" s="52"/>
      <c r="H260" s="27" t="str">
        <f>Table3[[#This Row],[CFF Code]]&amp;"-"&amp;Table3[[#This Row],[SIZE]]</f>
        <v>ROSWOO-LN</v>
      </c>
      <c r="I260" s="25">
        <f>Table3[[#This Row],[Order QTY]]</f>
        <v>0</v>
      </c>
    </row>
    <row r="261" spans="1:9">
      <c r="A261" s="7" t="s">
        <v>630</v>
      </c>
      <c r="B261" s="4" t="s">
        <v>631</v>
      </c>
      <c r="C261" s="38" t="s">
        <v>725</v>
      </c>
      <c r="D261" s="6" t="s">
        <v>312</v>
      </c>
      <c r="E261" s="50" t="s">
        <v>1</v>
      </c>
      <c r="F261" s="56"/>
      <c r="G261" s="52"/>
      <c r="H261" s="27" t="str">
        <f>Table3[[#This Row],[CFF Code]]&amp;"-"&amp;Table3[[#This Row],[SIZE]]</f>
        <v>ROSULT-LN</v>
      </c>
      <c r="I261" s="25">
        <f>Table3[[#This Row],[Order QTY]]</f>
        <v>0</v>
      </c>
    </row>
    <row r="262" spans="1:9">
      <c r="A262" s="7" t="s">
        <v>69</v>
      </c>
      <c r="B262" s="4" t="s">
        <v>632</v>
      </c>
      <c r="C262" s="38" t="s">
        <v>727</v>
      </c>
      <c r="D262" s="6" t="s">
        <v>312</v>
      </c>
      <c r="E262" s="50" t="s">
        <v>1</v>
      </c>
      <c r="F262" s="56"/>
      <c r="G262" s="52"/>
      <c r="H262" s="27" t="str">
        <f>Table3[[#This Row],[CFF Code]]&amp;"-"&amp;Table3[[#This Row],[SIZE]]</f>
        <v>RUBPAR-LN</v>
      </c>
      <c r="I262" s="25">
        <f>Table3[[#This Row],[Order QTY]]</f>
        <v>0</v>
      </c>
    </row>
    <row r="263" spans="1:9">
      <c r="A263" s="7" t="s">
        <v>222</v>
      </c>
      <c r="B263" s="4" t="s">
        <v>633</v>
      </c>
      <c r="C263" s="38" t="s">
        <v>725</v>
      </c>
      <c r="D263" s="6" t="s">
        <v>312</v>
      </c>
      <c r="E263" s="50" t="s">
        <v>1</v>
      </c>
      <c r="F263" s="56"/>
      <c r="G263" s="87" t="s">
        <v>381</v>
      </c>
      <c r="H263" s="27" t="str">
        <f>Table3[[#This Row],[CFF Code]]&amp;"-"&amp;Table3[[#This Row],[SIZE]]</f>
        <v>RUBSPE-LN</v>
      </c>
      <c r="I263" s="25">
        <f>Table3[[#This Row],[Order QTY]]</f>
        <v>0</v>
      </c>
    </row>
    <row r="264" spans="1:9">
      <c r="A264" s="7" t="s">
        <v>223</v>
      </c>
      <c r="B264" s="4" t="s">
        <v>634</v>
      </c>
      <c r="C264" s="38" t="s">
        <v>727</v>
      </c>
      <c r="D264" s="6" t="s">
        <v>312</v>
      </c>
      <c r="E264" s="50" t="s">
        <v>1</v>
      </c>
      <c r="F264" s="56"/>
      <c r="G264" s="52"/>
      <c r="H264" s="27" t="str">
        <f>Table3[[#This Row],[CFF Code]]&amp;"-"&amp;Table3[[#This Row],[SIZE]]</f>
        <v>RUBURS-LN</v>
      </c>
      <c r="I264" s="25">
        <f>Table3[[#This Row],[Order QTY]]</f>
        <v>0</v>
      </c>
    </row>
    <row r="265" spans="1:9">
      <c r="A265" s="7" t="s">
        <v>93</v>
      </c>
      <c r="B265" s="4" t="s">
        <v>635</v>
      </c>
      <c r="C265" s="38" t="s">
        <v>724</v>
      </c>
      <c r="D265" s="6" t="s">
        <v>312</v>
      </c>
      <c r="E265" s="50" t="s">
        <v>1</v>
      </c>
      <c r="F265" s="56"/>
      <c r="G265" s="52"/>
      <c r="H265" s="27" t="str">
        <f>Table3[[#This Row],[CFF Code]]&amp;"-"&amp;Table3[[#This Row],[SIZE]]</f>
        <v>RUDOCC-LN</v>
      </c>
      <c r="I265" s="25">
        <f>Table3[[#This Row],[Order QTY]]</f>
        <v>0</v>
      </c>
    </row>
    <row r="266" spans="1:9">
      <c r="A266" s="7" t="s">
        <v>102</v>
      </c>
      <c r="B266" s="4" t="s">
        <v>647</v>
      </c>
      <c r="C266" s="38" t="s">
        <v>725</v>
      </c>
      <c r="D266" s="6" t="s">
        <v>312</v>
      </c>
      <c r="E266" s="50" t="s">
        <v>1</v>
      </c>
      <c r="F266" s="56"/>
      <c r="G266" s="52"/>
      <c r="H266" s="27" t="str">
        <f>Table3[[#This Row],[CFF Code]]&amp;"-"&amp;Table3[[#This Row],[SIZE]]</f>
        <v>SALALL-LN</v>
      </c>
      <c r="I266" s="25">
        <f>Table3[[#This Row],[Order QTY]]</f>
        <v>0</v>
      </c>
    </row>
    <row r="267" spans="1:9" s="10" customFormat="1" ht="14" customHeight="1">
      <c r="A267" s="7" t="s">
        <v>70</v>
      </c>
      <c r="B267" s="4" t="s">
        <v>642</v>
      </c>
      <c r="C267" s="38" t="s">
        <v>725</v>
      </c>
      <c r="D267" s="6" t="s">
        <v>312</v>
      </c>
      <c r="E267" s="50" t="s">
        <v>1</v>
      </c>
      <c r="F267" s="56"/>
      <c r="G267" s="52"/>
      <c r="H267" s="27" t="str">
        <f>Table3[[#This Row],[CFF Code]]&amp;"-"&amp;Table3[[#This Row],[SIZE]]</f>
        <v>SALAPI-LN</v>
      </c>
      <c r="I267" s="25">
        <f>Table3[[#This Row],[Order QTY]]</f>
        <v>0</v>
      </c>
    </row>
    <row r="268" spans="1:9">
      <c r="A268" s="7" t="s">
        <v>224</v>
      </c>
      <c r="B268" s="4" t="s">
        <v>640</v>
      </c>
      <c r="C268" s="38" t="s">
        <v>725</v>
      </c>
      <c r="D268" s="6" t="s">
        <v>312</v>
      </c>
      <c r="E268" s="50" t="s">
        <v>1</v>
      </c>
      <c r="F268" s="56"/>
      <c r="G268" s="52"/>
      <c r="H268" s="27" t="str">
        <f>Table3[[#This Row],[CFF Code]]&amp;"-"&amp;Table3[[#This Row],[SIZE]]</f>
        <v>SALBEE-LN</v>
      </c>
      <c r="I268" s="25">
        <f>Table3[[#This Row],[Order QTY]]</f>
        <v>0</v>
      </c>
    </row>
    <row r="269" spans="1:9" s="10" customFormat="1" ht="14" customHeight="1">
      <c r="A269" s="7" t="s">
        <v>225</v>
      </c>
      <c r="B269" s="4" t="s">
        <v>643</v>
      </c>
      <c r="C269" s="38" t="s">
        <v>725</v>
      </c>
      <c r="D269" s="6" t="s">
        <v>312</v>
      </c>
      <c r="E269" s="50" t="s">
        <v>1</v>
      </c>
      <c r="F269" s="56"/>
      <c r="G269" s="52"/>
      <c r="H269" s="27" t="str">
        <f>Table3[[#This Row],[CFF Code]]&amp;"-"&amp;Table3[[#This Row],[SIZE]]</f>
        <v>SALBRA-LN</v>
      </c>
      <c r="I269" s="25">
        <f>Table3[[#This Row],[Order QTY]]</f>
        <v>0</v>
      </c>
    </row>
    <row r="270" spans="1:9" s="10" customFormat="1" ht="14" customHeight="1">
      <c r="A270" s="7" t="s">
        <v>226</v>
      </c>
      <c r="B270" s="4" t="s">
        <v>644</v>
      </c>
      <c r="C270" s="38" t="s">
        <v>725</v>
      </c>
      <c r="D270" s="6" t="s">
        <v>312</v>
      </c>
      <c r="E270" s="50" t="s">
        <v>1</v>
      </c>
      <c r="F270" s="56"/>
      <c r="G270" s="52"/>
      <c r="H270" s="27" t="str">
        <f>Table3[[#This Row],[CFF Code]]&amp;"-"&amp;Table3[[#This Row],[SIZE]]</f>
        <v>SALPAC-LN</v>
      </c>
      <c r="I270" s="25">
        <f>Table3[[#This Row],[Order QTY]]</f>
        <v>0</v>
      </c>
    </row>
    <row r="271" spans="1:9" s="10" customFormat="1" ht="14" customHeight="1">
      <c r="A271" s="7" t="s">
        <v>227</v>
      </c>
      <c r="B271" s="4" t="s">
        <v>645</v>
      </c>
      <c r="C271" s="38" t="s">
        <v>725</v>
      </c>
      <c r="D271" s="6"/>
      <c r="E271" s="50" t="s">
        <v>1</v>
      </c>
      <c r="F271" s="56"/>
      <c r="G271" s="86" t="s">
        <v>317</v>
      </c>
      <c r="H271" s="27" t="str">
        <f>Table3[[#This Row],[CFF Code]]&amp;"-"&amp;Table3[[#This Row],[SIZE]]</f>
        <v>SALCHA-LN</v>
      </c>
      <c r="I271" s="25">
        <f>Table3[[#This Row],[Order QTY]]</f>
        <v>0</v>
      </c>
    </row>
    <row r="272" spans="1:9" s="10" customFormat="1" ht="14" customHeight="1">
      <c r="A272" s="7" t="s">
        <v>71</v>
      </c>
      <c r="B272" s="4" t="s">
        <v>646</v>
      </c>
      <c r="C272" s="38" t="s">
        <v>725</v>
      </c>
      <c r="D272" s="6" t="s">
        <v>312</v>
      </c>
      <c r="E272" s="50" t="s">
        <v>1</v>
      </c>
      <c r="F272" s="56"/>
      <c r="G272" s="52"/>
      <c r="H272" s="27" t="str">
        <f>Table3[[#This Row],[CFF Code]]&amp;"-"&amp;Table3[[#This Row],[SIZE]]</f>
        <v>SALCLE-LN</v>
      </c>
      <c r="I272" s="25">
        <f>Table3[[#This Row],[Order QTY]]</f>
        <v>0</v>
      </c>
    </row>
    <row r="273" spans="1:9" s="10" customFormat="1" ht="14" customHeight="1">
      <c r="A273" s="7" t="s">
        <v>48</v>
      </c>
      <c r="B273" s="4" t="s">
        <v>648</v>
      </c>
      <c r="C273" s="38" t="s">
        <v>725</v>
      </c>
      <c r="D273" s="6" t="s">
        <v>312</v>
      </c>
      <c r="E273" s="50" t="s">
        <v>1</v>
      </c>
      <c r="F273" s="56"/>
      <c r="G273" s="52"/>
      <c r="H273" s="27" t="str">
        <f>Table3[[#This Row],[CFF Code]]&amp;"-"&amp;Table3[[#This Row],[SIZE]]</f>
        <v>SALWHB-LN</v>
      </c>
      <c r="I273" s="25">
        <f>Table3[[#This Row],[Order QTY]]</f>
        <v>0</v>
      </c>
    </row>
    <row r="274" spans="1:9" s="10" customFormat="1" ht="14" customHeight="1">
      <c r="A274" s="7" t="s">
        <v>228</v>
      </c>
      <c r="B274" s="4" t="s">
        <v>649</v>
      </c>
      <c r="C274" s="38" t="s">
        <v>725</v>
      </c>
      <c r="D274" s="6" t="s">
        <v>312</v>
      </c>
      <c r="E274" s="50" t="s">
        <v>1</v>
      </c>
      <c r="F274" s="56"/>
      <c r="G274" s="52"/>
      <c r="H274" s="27" t="str">
        <f>Table3[[#This Row],[CFF Code]]&amp;"-"&amp;Table3[[#This Row],[SIZE]]</f>
        <v>SALWIN-LN</v>
      </c>
      <c r="I274" s="25">
        <f>Table3[[#This Row],[Order QTY]]</f>
        <v>0</v>
      </c>
    </row>
    <row r="275" spans="1:9" s="10" customFormat="1" ht="14" customHeight="1">
      <c r="A275" s="7" t="s">
        <v>72</v>
      </c>
      <c r="B275" s="4" t="s">
        <v>650</v>
      </c>
      <c r="C275" s="38" t="s">
        <v>725</v>
      </c>
      <c r="D275" s="6" t="s">
        <v>312</v>
      </c>
      <c r="E275" s="50" t="s">
        <v>1</v>
      </c>
      <c r="F275" s="56"/>
      <c r="G275" s="52"/>
      <c r="H275" s="27" t="str">
        <f>Table3[[#This Row],[CFF Code]]&amp;"-"&amp;Table3[[#This Row],[SIZE]]</f>
        <v>SALLPH-LN</v>
      </c>
      <c r="I275" s="25">
        <f>Table3[[#This Row],[Order QTY]]</f>
        <v>0</v>
      </c>
    </row>
    <row r="276" spans="1:9" s="10" customFormat="1" ht="14" customHeight="1">
      <c r="A276" s="7" t="s">
        <v>229</v>
      </c>
      <c r="B276" s="4" t="s">
        <v>651</v>
      </c>
      <c r="C276" s="38" t="s">
        <v>725</v>
      </c>
      <c r="D276" s="6" t="s">
        <v>312</v>
      </c>
      <c r="E276" s="50" t="s">
        <v>1</v>
      </c>
      <c r="F276" s="56"/>
      <c r="G276" s="52"/>
      <c r="H276" s="27" t="str">
        <f>Table3[[#This Row],[CFF Code]]&amp;"-"&amp;Table3[[#This Row],[SIZE]]</f>
        <v>SALMEL-LN</v>
      </c>
      <c r="I276" s="25">
        <f>Table3[[#This Row],[Order QTY]]</f>
        <v>0</v>
      </c>
    </row>
    <row r="277" spans="1:9" s="10" customFormat="1" ht="14" customHeight="1">
      <c r="A277" s="7" t="s">
        <v>119</v>
      </c>
      <c r="B277" s="4" t="s">
        <v>641</v>
      </c>
      <c r="C277" s="38" t="s">
        <v>725</v>
      </c>
      <c r="D277" s="6" t="s">
        <v>312</v>
      </c>
      <c r="E277" s="50" t="s">
        <v>1</v>
      </c>
      <c r="F277" s="56"/>
      <c r="G277" s="52"/>
      <c r="H277" s="27" t="str">
        <f>Table3[[#This Row],[CFF Code]]&amp;"-"&amp;Table3[[#This Row],[SIZE]]</f>
        <v>SALPOZ-LN</v>
      </c>
      <c r="I277" s="25">
        <f>Table3[[#This Row],[Order QTY]]</f>
        <v>0</v>
      </c>
    </row>
    <row r="278" spans="1:9" s="10" customFormat="1" ht="14" customHeight="1">
      <c r="A278" s="7" t="s">
        <v>230</v>
      </c>
      <c r="B278" s="4" t="s">
        <v>652</v>
      </c>
      <c r="C278" s="38" t="s">
        <v>725</v>
      </c>
      <c r="D278" s="6" t="s">
        <v>312</v>
      </c>
      <c r="E278" s="50" t="s">
        <v>1</v>
      </c>
      <c r="F278" s="56"/>
      <c r="G278" s="52"/>
      <c r="H278" s="27" t="str">
        <f>Table3[[#This Row],[CFF Code]]&amp;"-"&amp;Table3[[#This Row],[SIZE]]</f>
        <v>SALSON-LN</v>
      </c>
      <c r="I278" s="25">
        <f>Table3[[#This Row],[Order QTY]]</f>
        <v>0</v>
      </c>
    </row>
    <row r="279" spans="1:9" s="10" customFormat="1" ht="14" customHeight="1">
      <c r="A279" s="7" t="s">
        <v>653</v>
      </c>
      <c r="B279" s="4" t="s">
        <v>654</v>
      </c>
      <c r="C279" s="38" t="s">
        <v>725</v>
      </c>
      <c r="D279" s="6" t="s">
        <v>312</v>
      </c>
      <c r="E279" s="50" t="s">
        <v>1</v>
      </c>
      <c r="F279" s="56"/>
      <c r="G279" s="52"/>
      <c r="H279" s="27" t="str">
        <f>Table3[[#This Row],[CFF Code]]&amp;"-"&amp;Table3[[#This Row],[SIZE]]</f>
        <v>SAMMEX-LN</v>
      </c>
      <c r="I279" s="25">
        <f>Table3[[#This Row],[Order QTY]]</f>
        <v>0</v>
      </c>
    </row>
    <row r="280" spans="1:9" s="10" customFormat="1" ht="14" customHeight="1">
      <c r="A280" s="7" t="s">
        <v>802</v>
      </c>
      <c r="B280" s="4" t="s">
        <v>803</v>
      </c>
      <c r="C280" s="38" t="s">
        <v>725</v>
      </c>
      <c r="D280" s="6" t="s">
        <v>312</v>
      </c>
      <c r="E280" s="50" t="s">
        <v>705</v>
      </c>
      <c r="F280" s="56"/>
      <c r="G280" s="52"/>
      <c r="H280" s="27" t="str">
        <f>Table3[[#This Row],[CFF Code]]&amp;"-"&amp;Table3[[#This Row],[SIZE]]</f>
        <v>SAMRAC-L2</v>
      </c>
      <c r="I280" s="25">
        <f>Table3[[#This Row],[Order QTY]]</f>
        <v>0</v>
      </c>
    </row>
    <row r="281" spans="1:9" s="10" customFormat="1" ht="14" customHeight="1">
      <c r="A281" s="7" t="s">
        <v>94</v>
      </c>
      <c r="B281" s="4" t="s">
        <v>655</v>
      </c>
      <c r="C281" s="38" t="s">
        <v>724</v>
      </c>
      <c r="D281" s="6" t="s">
        <v>312</v>
      </c>
      <c r="E281" s="50" t="s">
        <v>1</v>
      </c>
      <c r="F281" s="56"/>
      <c r="G281" s="52"/>
      <c r="H281" s="27" t="str">
        <f>Table3[[#This Row],[CFF Code]]&amp;"-"&amp;Table3[[#This Row],[SIZE]]</f>
        <v>SATDOU-LN</v>
      </c>
      <c r="I281" s="25">
        <f>Table3[[#This Row],[Order QTY]]</f>
        <v>0</v>
      </c>
    </row>
    <row r="282" spans="1:9" s="10" customFormat="1" ht="14" customHeight="1">
      <c r="A282" s="7" t="s">
        <v>73</v>
      </c>
      <c r="B282" s="4" t="s">
        <v>660</v>
      </c>
      <c r="C282" s="38" t="s">
        <v>724</v>
      </c>
      <c r="D282" s="6" t="s">
        <v>312</v>
      </c>
      <c r="E282" s="50" t="s">
        <v>1</v>
      </c>
      <c r="F282" s="56"/>
      <c r="G282" s="52"/>
      <c r="H282" s="27" t="str">
        <f>Table3[[#This Row],[CFF Code]]&amp;"-"&amp;Table3[[#This Row],[SIZE]]</f>
        <v>SCRCAL-LN</v>
      </c>
      <c r="I282" s="25">
        <f>Table3[[#This Row],[Order QTY]]</f>
        <v>0</v>
      </c>
    </row>
    <row r="283" spans="1:9" s="10" customFormat="1" ht="14" customHeight="1">
      <c r="A283" s="7" t="s">
        <v>36</v>
      </c>
      <c r="B283" s="4" t="s">
        <v>665</v>
      </c>
      <c r="C283" s="38" t="s">
        <v>724</v>
      </c>
      <c r="D283" s="6" t="s">
        <v>312</v>
      </c>
      <c r="E283" s="50" t="s">
        <v>1</v>
      </c>
      <c r="F283" s="56"/>
      <c r="G283" s="52"/>
      <c r="H283" s="27" t="str">
        <f>Table3[[#This Row],[CFF Code]]&amp;"-"&amp;Table3[[#This Row],[SIZE]]</f>
        <v>SISBEL-LN</v>
      </c>
      <c r="I283" s="25">
        <f>Table3[[#This Row],[Order QTY]]</f>
        <v>0</v>
      </c>
    </row>
    <row r="284" spans="1:9" s="10" customFormat="1" ht="14" customHeight="1">
      <c r="A284" s="7" t="s">
        <v>14</v>
      </c>
      <c r="B284" s="4" t="s">
        <v>666</v>
      </c>
      <c r="C284" s="38" t="s">
        <v>724</v>
      </c>
      <c r="D284" s="6" t="s">
        <v>312</v>
      </c>
      <c r="E284" s="50" t="s">
        <v>1</v>
      </c>
      <c r="F284" s="56"/>
      <c r="G284" s="52"/>
      <c r="H284" s="27" t="str">
        <f>Table3[[#This Row],[CFF Code]]&amp;"-"&amp;Table3[[#This Row],[SIZE]]</f>
        <v>SISCAL-LN</v>
      </c>
      <c r="I284" s="25">
        <f>Table3[[#This Row],[Order QTY]]</f>
        <v>0</v>
      </c>
    </row>
    <row r="285" spans="1:9" s="10" customFormat="1" ht="14" customHeight="1">
      <c r="A285" s="7" t="s">
        <v>231</v>
      </c>
      <c r="B285" s="4" t="s">
        <v>667</v>
      </c>
      <c r="C285" s="38" t="s">
        <v>724</v>
      </c>
      <c r="D285" s="6" t="s">
        <v>312</v>
      </c>
      <c r="E285" s="50" t="s">
        <v>1</v>
      </c>
      <c r="F285" s="56"/>
      <c r="G285" s="52"/>
      <c r="H285" s="27" t="str">
        <f>Table3[[#This Row],[CFF Code]]&amp;"-"&amp;Table3[[#This Row],[SIZE]]</f>
        <v>SOLMOU-LN</v>
      </c>
      <c r="I285" s="25">
        <f>Table3[[#This Row],[Order QTY]]</f>
        <v>0</v>
      </c>
    </row>
    <row r="286" spans="1:9" s="10" customFormat="1" ht="14" customHeight="1">
      <c r="A286" s="7" t="s">
        <v>232</v>
      </c>
      <c r="B286" s="4" t="s">
        <v>668</v>
      </c>
      <c r="C286" s="38" t="s">
        <v>724</v>
      </c>
      <c r="D286" s="6" t="s">
        <v>312</v>
      </c>
      <c r="E286" s="50" t="s">
        <v>1</v>
      </c>
      <c r="F286" s="56"/>
      <c r="G286" s="52"/>
      <c r="H286" s="27" t="str">
        <f>Table3[[#This Row],[CFF Code]]&amp;"-"&amp;Table3[[#This Row],[SIZE]]</f>
        <v>SOLCAN-LN</v>
      </c>
      <c r="I286" s="25">
        <f>Table3[[#This Row],[Order QTY]]</f>
        <v>0</v>
      </c>
    </row>
    <row r="287" spans="1:9" s="10" customFormat="1" ht="14" customHeight="1">
      <c r="A287" s="7" t="s">
        <v>120</v>
      </c>
      <c r="B287" s="4" t="s">
        <v>669</v>
      </c>
      <c r="C287" s="38" t="s">
        <v>724</v>
      </c>
      <c r="D287" s="6" t="s">
        <v>312</v>
      </c>
      <c r="E287" s="50" t="s">
        <v>1</v>
      </c>
      <c r="F287" s="56"/>
      <c r="G287" s="52"/>
      <c r="H287" s="27" t="str">
        <f>Table3[[#This Row],[CFF Code]]&amp;"-"&amp;Table3[[#This Row],[SIZE]]</f>
        <v>SOLCAL-LN</v>
      </c>
      <c r="I287" s="25">
        <f>Table3[[#This Row],[Order QTY]]</f>
        <v>0</v>
      </c>
    </row>
    <row r="288" spans="1:9" s="10" customFormat="1" ht="14" customHeight="1">
      <c r="A288" s="7" t="s">
        <v>121</v>
      </c>
      <c r="B288" s="4" t="s">
        <v>670</v>
      </c>
      <c r="C288" s="38" t="s">
        <v>725</v>
      </c>
      <c r="D288" s="6" t="s">
        <v>312</v>
      </c>
      <c r="E288" s="50" t="s">
        <v>1</v>
      </c>
      <c r="F288" s="56"/>
      <c r="G288" s="52"/>
      <c r="H288" s="27" t="str">
        <f>Table3[[#This Row],[CFF Code]]&amp;"-"&amp;Table3[[#This Row],[SIZE]]</f>
        <v>SPHAMB-LN</v>
      </c>
      <c r="I288" s="25">
        <f>Table3[[#This Row],[Order QTY]]</f>
        <v>0</v>
      </c>
    </row>
    <row r="289" spans="1:9" s="10" customFormat="1" ht="14" customHeight="1">
      <c r="A289" s="7" t="s">
        <v>233</v>
      </c>
      <c r="B289" s="4" t="s">
        <v>673</v>
      </c>
      <c r="C289" s="38" t="s">
        <v>725</v>
      </c>
      <c r="D289" s="6" t="s">
        <v>312</v>
      </c>
      <c r="E289" s="50" t="s">
        <v>1</v>
      </c>
      <c r="F289" s="56"/>
      <c r="G289" s="86" t="s">
        <v>317</v>
      </c>
      <c r="H289" s="27" t="str">
        <f>Table3[[#This Row],[CFF Code]]&amp;"-"&amp;Table3[[#This Row],[SIZE]]</f>
        <v>SPIDOU-LN</v>
      </c>
      <c r="I289" s="25">
        <f>Table3[[#This Row],[Order QTY]]</f>
        <v>0</v>
      </c>
    </row>
    <row r="290" spans="1:9" s="10" customFormat="1" ht="14" customHeight="1">
      <c r="A290" s="7" t="s">
        <v>671</v>
      </c>
      <c r="B290" s="69" t="s">
        <v>672</v>
      </c>
      <c r="C290" s="38" t="s">
        <v>725</v>
      </c>
      <c r="D290" s="6" t="s">
        <v>312</v>
      </c>
      <c r="E290" s="50" t="s">
        <v>1</v>
      </c>
      <c r="F290" s="56"/>
      <c r="G290" s="86" t="s">
        <v>317</v>
      </c>
      <c r="H290" s="27" t="str">
        <f>Table3[[#This Row],[CFF Code]]&amp;"-"&amp;Table3[[#This Row],[SIZE]]</f>
        <v>SPIDEN-LN</v>
      </c>
      <c r="I290" s="25">
        <f>Table3[[#This Row],[Order QTY]]</f>
        <v>0</v>
      </c>
    </row>
    <row r="291" spans="1:9" s="10" customFormat="1" ht="14" customHeight="1">
      <c r="A291" s="100" t="s">
        <v>62</v>
      </c>
      <c r="B291" s="101" t="s">
        <v>676</v>
      </c>
      <c r="C291" s="27" t="s">
        <v>724</v>
      </c>
      <c r="D291" s="6" t="s">
        <v>312</v>
      </c>
      <c r="E291" s="50" t="s">
        <v>1</v>
      </c>
      <c r="F291" s="56"/>
      <c r="G291" s="52"/>
      <c r="H291" s="27" t="str">
        <f>Table3[[#This Row],[CFF Code]]&amp;"-"&amp;Table3[[#This Row],[SIZE]]</f>
        <v>STABUL-LN</v>
      </c>
      <c r="I291" s="25">
        <f>Table3[[#This Row],[Order QTY]]</f>
        <v>0</v>
      </c>
    </row>
    <row r="292" spans="1:9" s="10" customFormat="1" ht="14" customHeight="1">
      <c r="A292" s="7" t="s">
        <v>681</v>
      </c>
      <c r="B292" s="28" t="s">
        <v>682</v>
      </c>
      <c r="C292" s="38" t="s">
        <v>725</v>
      </c>
      <c r="D292" s="6" t="s">
        <v>312</v>
      </c>
      <c r="E292" s="50" t="s">
        <v>1</v>
      </c>
      <c r="F292" s="56"/>
      <c r="G292" s="86" t="s">
        <v>706</v>
      </c>
      <c r="H292" s="27" t="str">
        <f>Table3[[#This Row],[CFF Code]]&amp;"-"&amp;Table3[[#This Row],[SIZE]]</f>
        <v>STYOFF-LN</v>
      </c>
      <c r="I292" s="25">
        <f>Table3[[#This Row],[Order QTY]]</f>
        <v>0</v>
      </c>
    </row>
    <row r="293" spans="1:9" s="10" customFormat="1" ht="14" customHeight="1">
      <c r="A293" s="7" t="s">
        <v>683</v>
      </c>
      <c r="B293" s="4" t="s">
        <v>684</v>
      </c>
      <c r="C293" s="38" t="s">
        <v>725</v>
      </c>
      <c r="D293" s="6" t="s">
        <v>312</v>
      </c>
      <c r="E293" s="50" t="s">
        <v>1</v>
      </c>
      <c r="F293" s="56"/>
      <c r="G293" s="86"/>
      <c r="H293" s="27" t="str">
        <f>Table3[[#This Row],[CFF Code]]&amp;"-"&amp;Table3[[#This Row],[SIZE]]</f>
        <v>SYMALB-LN</v>
      </c>
      <c r="I293" s="25">
        <f>Table3[[#This Row],[Order QTY]]</f>
        <v>0</v>
      </c>
    </row>
    <row r="294" spans="1:9" s="10" customFormat="1" ht="14" customHeight="1">
      <c r="A294" s="7" t="s">
        <v>721</v>
      </c>
      <c r="B294" s="4" t="s">
        <v>715</v>
      </c>
      <c r="C294" s="38" t="s">
        <v>725</v>
      </c>
      <c r="D294" s="6" t="s">
        <v>312</v>
      </c>
      <c r="E294" s="50" t="s">
        <v>1</v>
      </c>
      <c r="F294" s="56"/>
      <c r="G294" s="52"/>
      <c r="H294" s="27" t="str">
        <f>Table3[[#This Row],[CFF Code]]&amp;"-"&amp;Table3[[#This Row],[SIZE]]</f>
        <v>SYMMOL-LN</v>
      </c>
      <c r="I294" s="25">
        <f>Table3[[#This Row],[Order QTY]]</f>
        <v>0</v>
      </c>
    </row>
    <row r="295" spans="1:9" s="10" customFormat="1" ht="14" customHeight="1">
      <c r="A295" s="68" t="s">
        <v>234</v>
      </c>
      <c r="B295" s="69" t="s">
        <v>685</v>
      </c>
      <c r="C295" s="70" t="s">
        <v>725</v>
      </c>
      <c r="D295" s="71"/>
      <c r="E295" s="90" t="s">
        <v>1</v>
      </c>
      <c r="F295" s="72"/>
      <c r="G295" s="73"/>
      <c r="H295" s="74" t="str">
        <f>Table3[[#This Row],[CFF Code]]&amp;"-"&amp;Table3[[#This Row],[SIZE]]</f>
        <v>TEUCOM-LN</v>
      </c>
      <c r="I295" s="75">
        <f>Table3[[#This Row],[Order QTY]]</f>
        <v>0</v>
      </c>
    </row>
    <row r="296" spans="1:9" s="10" customFormat="1" ht="14" customHeight="1">
      <c r="A296" s="82" t="s">
        <v>805</v>
      </c>
      <c r="B296" s="104" t="s">
        <v>804</v>
      </c>
      <c r="C296" s="83" t="s">
        <v>724</v>
      </c>
      <c r="D296" s="6" t="s">
        <v>312</v>
      </c>
      <c r="E296" s="83" t="s">
        <v>705</v>
      </c>
      <c r="F296" s="72"/>
      <c r="G296" s="89" t="s">
        <v>317</v>
      </c>
      <c r="H296" s="83" t="str">
        <f>Table3[[#This Row],[CFF Code]]&amp;"-"&amp;Table3[[#This Row],[SIZE]]</f>
        <v>TRILAN-L2</v>
      </c>
      <c r="I296" s="83">
        <f>Table3[[#This Row],[Order QTY]]</f>
        <v>0</v>
      </c>
    </row>
    <row r="297" spans="1:9" s="77" customFormat="1" ht="14" customHeight="1">
      <c r="A297" s="102" t="s">
        <v>688</v>
      </c>
      <c r="B297" s="101" t="s">
        <v>689</v>
      </c>
      <c r="C297" s="103" t="s">
        <v>725</v>
      </c>
      <c r="D297" s="78" t="s">
        <v>312</v>
      </c>
      <c r="E297" s="77" t="s">
        <v>1</v>
      </c>
      <c r="F297" s="56"/>
      <c r="G297" s="88" t="s">
        <v>818</v>
      </c>
      <c r="H297" s="77" t="str">
        <f>Table3[[#This Row],[CFF Code]]&amp;"-"&amp;Table3[[#This Row],[SIZE]]</f>
        <v>VACOVA-LN</v>
      </c>
      <c r="I297" s="77">
        <f>Table3[[#This Row],[Order QTY]]</f>
        <v>0</v>
      </c>
    </row>
    <row r="298" spans="1:9" s="10" customFormat="1" ht="14" customHeight="1">
      <c r="A298" s="46" t="s">
        <v>235</v>
      </c>
      <c r="B298" s="28" t="s">
        <v>690</v>
      </c>
      <c r="C298" s="43" t="s">
        <v>724</v>
      </c>
      <c r="D298" s="29" t="s">
        <v>312</v>
      </c>
      <c r="E298" s="81" t="s">
        <v>1</v>
      </c>
      <c r="F298" s="76"/>
      <c r="G298" s="54"/>
      <c r="H298" s="31" t="str">
        <f>Table3[[#This Row],[CFF Code]]&amp;"-"&amp;Table3[[#This Row],[SIZE]]</f>
        <v>VERLAS-LN</v>
      </c>
      <c r="I298" s="30">
        <f>Table3[[#This Row],[Order QTY]]</f>
        <v>0</v>
      </c>
    </row>
    <row r="299" spans="1:9" s="10" customFormat="1" ht="14" customHeight="1">
      <c r="A299" s="7" t="s">
        <v>236</v>
      </c>
      <c r="B299" s="4" t="s">
        <v>691</v>
      </c>
      <c r="C299" s="38" t="s">
        <v>727</v>
      </c>
      <c r="D299" s="6" t="s">
        <v>312</v>
      </c>
      <c r="E299" s="50" t="s">
        <v>705</v>
      </c>
      <c r="F299" s="56"/>
      <c r="G299" s="52"/>
      <c r="H299" s="27" t="str">
        <f>Table3[[#This Row],[CFF Code]]&amp;"-"&amp;Table3[[#This Row],[SIZE]]</f>
        <v>VITCAL-L2</v>
      </c>
      <c r="I299" s="25">
        <f>Table3[[#This Row],[Order QTY]]</f>
        <v>0</v>
      </c>
    </row>
    <row r="300" spans="1:9" s="10" customFormat="1" ht="14" customHeight="1">
      <c r="A300" s="7" t="s">
        <v>237</v>
      </c>
      <c r="B300" s="4" t="s">
        <v>692</v>
      </c>
      <c r="C300" s="38" t="s">
        <v>727</v>
      </c>
      <c r="D300" s="6" t="s">
        <v>312</v>
      </c>
      <c r="E300" s="50" t="s">
        <v>0</v>
      </c>
      <c r="F300" s="56"/>
      <c r="G300" s="52"/>
      <c r="H300" s="27" t="str">
        <f>Table3[[#This Row],[CFF Code]]&amp;"-"&amp;Table3[[#This Row],[SIZE]]</f>
        <v>VITROG-TB</v>
      </c>
      <c r="I300" s="25">
        <f>Table3[[#This Row],[Order QTY]]</f>
        <v>0</v>
      </c>
    </row>
    <row r="301" spans="1:9" s="10" customFormat="1" ht="14" customHeight="1">
      <c r="A301" s="7" t="s">
        <v>238</v>
      </c>
      <c r="B301" s="4" t="s">
        <v>694</v>
      </c>
      <c r="C301" s="38" t="s">
        <v>724</v>
      </c>
      <c r="D301" s="6" t="s">
        <v>312</v>
      </c>
      <c r="E301" s="50" t="s">
        <v>705</v>
      </c>
      <c r="F301" s="56"/>
      <c r="G301" s="52"/>
      <c r="H301" s="27" t="str">
        <f>Table3[[#This Row],[CFF Code]]&amp;"-"&amp;Table3[[#This Row],[SIZE]]</f>
        <v>WYEANG-L2</v>
      </c>
      <c r="I301" s="25">
        <f>Table3[[#This Row],[Order QTY]]</f>
        <v>0</v>
      </c>
    </row>
    <row r="302" spans="1:9" s="10" customFormat="1" ht="14" customHeight="1">
      <c r="A302" s="7" t="s">
        <v>239</v>
      </c>
      <c r="B302" s="4" t="s">
        <v>695</v>
      </c>
      <c r="C302" s="38" t="s">
        <v>724</v>
      </c>
      <c r="D302" s="6" t="s">
        <v>312</v>
      </c>
      <c r="E302" s="50" t="s">
        <v>705</v>
      </c>
      <c r="F302" s="56"/>
      <c r="G302" s="52"/>
      <c r="H302" s="27" t="str">
        <f>Table3[[#This Row],[CFF Code]]&amp;"-"&amp;Table3[[#This Row],[SIZE]]</f>
        <v>WYEMOL-L2</v>
      </c>
      <c r="I302" s="25">
        <f>Table3[[#This Row],[Order QTY]]</f>
        <v>0</v>
      </c>
    </row>
    <row r="303" spans="1:9" s="10" customFormat="1" ht="14" customHeight="1">
      <c r="A303" s="7" t="s">
        <v>240</v>
      </c>
      <c r="B303" s="4" t="s">
        <v>696</v>
      </c>
      <c r="C303" s="38" t="s">
        <v>728</v>
      </c>
      <c r="D303" s="6" t="s">
        <v>312</v>
      </c>
      <c r="E303" s="50" t="s">
        <v>1</v>
      </c>
      <c r="F303" s="56"/>
      <c r="G303" s="52"/>
      <c r="H303" s="27" t="str">
        <f>Table3[[#This Row],[CFF Code]]&amp;"-"&amp;Table3[[#This Row],[SIZE]]</f>
        <v>YUCWHI-LN</v>
      </c>
      <c r="I303" s="25">
        <f>Table3[[#This Row],[Order QTY]]</f>
        <v>0</v>
      </c>
    </row>
    <row r="304" spans="1:9" s="10" customFormat="1" ht="14" customHeight="1" thickBot="1">
      <c r="A304" s="40" t="s">
        <v>241</v>
      </c>
      <c r="B304" s="41" t="s">
        <v>697</v>
      </c>
      <c r="C304" s="47" t="s">
        <v>728</v>
      </c>
      <c r="D304" s="42" t="s">
        <v>312</v>
      </c>
      <c r="E304" s="61" t="s">
        <v>1</v>
      </c>
      <c r="F304" s="57"/>
      <c r="G304" s="53"/>
      <c r="H304" s="27" t="str">
        <f>Table3[[#This Row],[CFF Code]]&amp;"-"&amp;Table3[[#This Row],[SIZE]]</f>
        <v>YUCBRE-LN</v>
      </c>
      <c r="I304" s="25">
        <f>Table3[[#This Row],[Order QTY]]</f>
        <v>0</v>
      </c>
    </row>
    <row r="305" spans="1:9" s="10" customFormat="1" ht="14" customHeight="1">
      <c r="A305" s="105" t="s">
        <v>821</v>
      </c>
      <c r="B305" s="28"/>
      <c r="C305" s="43"/>
      <c r="D305" s="29"/>
      <c r="E305" s="106"/>
      <c r="F305" s="76"/>
      <c r="G305" s="91"/>
      <c r="H305" s="38"/>
      <c r="I305" s="25">
        <f>Table3[[#This Row],[Order QTY]]</f>
        <v>0</v>
      </c>
    </row>
    <row r="306" spans="1:9" s="10" customFormat="1" ht="14" customHeight="1">
      <c r="A306" s="39" t="s">
        <v>242</v>
      </c>
      <c r="B306" s="4" t="s">
        <v>311</v>
      </c>
      <c r="C306" s="38" t="s">
        <v>726</v>
      </c>
      <c r="D306" s="6" t="s">
        <v>312</v>
      </c>
      <c r="E306" s="50" t="s">
        <v>0</v>
      </c>
      <c r="F306" s="56"/>
      <c r="G306" s="52"/>
      <c r="H306" s="27" t="str">
        <f>Table3[[#This Row],[CFF Code]]&amp;"-"&amp;Table3[[#This Row],[SIZE]]</f>
        <v>ACECIR-TB</v>
      </c>
      <c r="I306" s="25">
        <f>Table3[[#This Row],[Order QTY]]</f>
        <v>0</v>
      </c>
    </row>
    <row r="307" spans="1:9" s="10" customFormat="1" ht="14" customHeight="1">
      <c r="A307" s="39" t="s">
        <v>806</v>
      </c>
      <c r="B307" s="4" t="s">
        <v>807</v>
      </c>
      <c r="C307" s="38" t="s">
        <v>726</v>
      </c>
      <c r="D307" s="6"/>
      <c r="E307" s="50" t="s">
        <v>0</v>
      </c>
      <c r="F307" s="56"/>
      <c r="G307" s="52"/>
      <c r="H307" s="27" t="str">
        <f>Table3[[#This Row],[CFF Code]]&amp;"-"&amp;Table3[[#This Row],[SIZE]]</f>
        <v>ACEGLA-TB</v>
      </c>
      <c r="I307" s="25">
        <f>Table3[[#This Row],[Order QTY]]</f>
        <v>0</v>
      </c>
    </row>
    <row r="308" spans="1:9" s="10" customFormat="1" ht="14" customHeight="1">
      <c r="A308" s="39" t="s">
        <v>110</v>
      </c>
      <c r="B308" s="4" t="s">
        <v>313</v>
      </c>
      <c r="C308" s="38" t="s">
        <v>726</v>
      </c>
      <c r="D308" s="6" t="s">
        <v>312</v>
      </c>
      <c r="E308" s="50" t="s">
        <v>0</v>
      </c>
      <c r="F308" s="56"/>
      <c r="G308" s="52"/>
      <c r="H308" s="27" t="str">
        <f>Table3[[#This Row],[CFF Code]]&amp;"-"&amp;Table3[[#This Row],[SIZE]]</f>
        <v>ACEMAC-TB</v>
      </c>
      <c r="I308" s="25">
        <f>Table3[[#This Row],[Order QTY]]</f>
        <v>0</v>
      </c>
    </row>
    <row r="309" spans="1:9" s="10" customFormat="1" ht="14" customHeight="1">
      <c r="A309" s="39" t="s">
        <v>243</v>
      </c>
      <c r="B309" s="4" t="s">
        <v>314</v>
      </c>
      <c r="C309" s="38" t="s">
        <v>726</v>
      </c>
      <c r="D309" s="6" t="s">
        <v>312</v>
      </c>
      <c r="E309" s="50" t="s">
        <v>0</v>
      </c>
      <c r="F309" s="56"/>
      <c r="G309" s="52"/>
      <c r="H309" s="27" t="str">
        <f>Table3[[#This Row],[CFF Code]]&amp;"-"&amp;Table3[[#This Row],[SIZE]]</f>
        <v>ACENEG-TB</v>
      </c>
      <c r="I309" s="25">
        <f>Table3[[#This Row],[Order QTY]]</f>
        <v>0</v>
      </c>
    </row>
    <row r="310" spans="1:9" s="10" customFormat="1" ht="14" customHeight="1">
      <c r="A310" s="7" t="s">
        <v>21</v>
      </c>
      <c r="B310" s="4" t="s">
        <v>320</v>
      </c>
      <c r="C310" s="38" t="s">
        <v>726</v>
      </c>
      <c r="D310" s="6" t="s">
        <v>312</v>
      </c>
      <c r="E310" s="50" t="s">
        <v>709</v>
      </c>
      <c r="F310" s="56"/>
      <c r="G310" s="52"/>
      <c r="H310" s="27" t="str">
        <f>Table3[[#This Row],[CFF Code]]&amp;"-"&amp;Table3[[#This Row],[SIZE]]</f>
        <v>AESCAL-L3</v>
      </c>
      <c r="I310" s="25">
        <f>Table3[[#This Row],[Order QTY]]</f>
        <v>0</v>
      </c>
    </row>
    <row r="311" spans="1:9" s="10" customFormat="1" ht="14" customHeight="1">
      <c r="A311" s="7" t="s">
        <v>244</v>
      </c>
      <c r="B311" s="4" t="s">
        <v>322</v>
      </c>
      <c r="C311" s="38" t="s">
        <v>726</v>
      </c>
      <c r="D311" s="6" t="s">
        <v>312</v>
      </c>
      <c r="E311" s="50" t="s">
        <v>0</v>
      </c>
      <c r="F311" s="56"/>
      <c r="G311" s="52"/>
      <c r="H311" s="27" t="str">
        <f>Table3[[#This Row],[CFF Code]]&amp;"-"&amp;Table3[[#This Row],[SIZE]]</f>
        <v>ALNINC-TB</v>
      </c>
      <c r="I311" s="25">
        <f>Table3[[#This Row],[Order QTY]]</f>
        <v>0</v>
      </c>
    </row>
    <row r="312" spans="1:9" s="10" customFormat="1" ht="14" customHeight="1">
      <c r="A312" s="7" t="s">
        <v>98</v>
      </c>
      <c r="B312" s="7" t="s">
        <v>323</v>
      </c>
      <c r="C312" s="38" t="s">
        <v>726</v>
      </c>
      <c r="D312" s="5" t="s">
        <v>312</v>
      </c>
      <c r="E312" s="50" t="s">
        <v>0</v>
      </c>
      <c r="F312" s="56"/>
      <c r="G312" s="52"/>
      <c r="H312" s="27" t="str">
        <f>Table3[[#This Row],[CFF Code]]&amp;"-"&amp;Table3[[#This Row],[SIZE]]</f>
        <v>ALNRHO-TB</v>
      </c>
      <c r="I312" s="25">
        <f>Table3[[#This Row],[Order QTY]]</f>
        <v>0</v>
      </c>
    </row>
    <row r="313" spans="1:9" s="10" customFormat="1" ht="14" customHeight="1">
      <c r="A313" s="7" t="s">
        <v>53</v>
      </c>
      <c r="B313" s="7" t="s">
        <v>327</v>
      </c>
      <c r="C313" s="38" t="s">
        <v>726</v>
      </c>
      <c r="D313" s="5" t="s">
        <v>312</v>
      </c>
      <c r="E313" s="50" t="s">
        <v>705</v>
      </c>
      <c r="F313" s="56"/>
      <c r="G313" s="52"/>
      <c r="H313" s="27" t="str">
        <f>Table3[[#This Row],[CFF Code]]&amp;"-"&amp;Table3[[#This Row],[SIZE]]</f>
        <v>ARBMEN-L2</v>
      </c>
      <c r="I313" s="25">
        <f>Table3[[#This Row],[Order QTY]]</f>
        <v>0</v>
      </c>
    </row>
    <row r="314" spans="1:9" s="10" customFormat="1" ht="14" customHeight="1">
      <c r="A314" s="7" t="s">
        <v>75</v>
      </c>
      <c r="B314" s="4" t="s">
        <v>377</v>
      </c>
      <c r="C314" s="38" t="s">
        <v>726</v>
      </c>
      <c r="D314" s="5" t="s">
        <v>312</v>
      </c>
      <c r="E314" s="50" t="s">
        <v>0</v>
      </c>
      <c r="F314" s="56"/>
      <c r="G314" s="85"/>
      <c r="H314" s="27" t="str">
        <f>Table3[[#This Row],[CFF Code]]&amp;"-"&amp;Table3[[#This Row],[SIZE]]</f>
        <v>CALDEC-TB</v>
      </c>
      <c r="I314" s="25">
        <f>Table3[[#This Row],[Order QTY]]</f>
        <v>0</v>
      </c>
    </row>
    <row r="315" spans="1:9" s="10" customFormat="1" ht="14" customHeight="1">
      <c r="A315" s="7" t="s">
        <v>245</v>
      </c>
      <c r="B315" s="4" t="s">
        <v>422</v>
      </c>
      <c r="C315" s="38" t="s">
        <v>726</v>
      </c>
      <c r="D315" s="5" t="s">
        <v>312</v>
      </c>
      <c r="E315" s="50" t="s">
        <v>0</v>
      </c>
      <c r="F315" s="56"/>
      <c r="G315" s="52"/>
      <c r="H315" s="27" t="str">
        <f>Table3[[#This Row],[CFF Code]]&amp;"-"&amp;Table3[[#This Row],[SIZE]]</f>
        <v>CHILIN-TB</v>
      </c>
      <c r="I315" s="25">
        <f>Table3[[#This Row],[Order QTY]]</f>
        <v>0</v>
      </c>
    </row>
    <row r="316" spans="1:9" s="10" customFormat="1" ht="14" customHeight="1">
      <c r="A316" s="7" t="s">
        <v>432</v>
      </c>
      <c r="B316" s="4" t="s">
        <v>433</v>
      </c>
      <c r="C316" s="38" t="s">
        <v>726</v>
      </c>
      <c r="D316" s="5" t="s">
        <v>312</v>
      </c>
      <c r="E316" s="50" t="s">
        <v>0</v>
      </c>
      <c r="F316" s="56"/>
      <c r="G316" s="86" t="s">
        <v>317</v>
      </c>
      <c r="H316" s="27" t="str">
        <f>Table3[[#This Row],[CFF Code]]&amp;"-"&amp;Table3[[#This Row],[SIZE]]</f>
        <v>CUPFOR-TB</v>
      </c>
      <c r="I316" s="25">
        <f>Table3[[#This Row],[Order QTY]]</f>
        <v>0</v>
      </c>
    </row>
    <row r="317" spans="1:9" s="10" customFormat="1" ht="14" customHeight="1">
      <c r="A317" s="7" t="s">
        <v>435</v>
      </c>
      <c r="B317" s="4" t="s">
        <v>436</v>
      </c>
      <c r="C317" s="38" t="s">
        <v>726</v>
      </c>
      <c r="D317" s="5" t="s">
        <v>312</v>
      </c>
      <c r="E317" s="50" t="s">
        <v>0</v>
      </c>
      <c r="F317" s="56"/>
      <c r="G317" s="86" t="s">
        <v>317</v>
      </c>
      <c r="H317" s="27" t="str">
        <f>Table3[[#This Row],[CFF Code]]&amp;"-"&amp;Table3[[#This Row],[SIZE]]</f>
        <v>CUPMAN-TB</v>
      </c>
      <c r="I317" s="25">
        <f>Table3[[#This Row],[Order QTY]]</f>
        <v>0</v>
      </c>
    </row>
    <row r="318" spans="1:9" s="10" customFormat="1" ht="14" customHeight="1">
      <c r="A318" s="7" t="s">
        <v>437</v>
      </c>
      <c r="B318" s="4" t="s">
        <v>438</v>
      </c>
      <c r="C318" s="38" t="s">
        <v>726</v>
      </c>
      <c r="D318" s="5" t="s">
        <v>312</v>
      </c>
      <c r="E318" s="50" t="s">
        <v>0</v>
      </c>
      <c r="F318" s="56"/>
      <c r="G318" s="86" t="s">
        <v>317</v>
      </c>
      <c r="H318" s="27" t="str">
        <f>Table3[[#This Row],[CFF Code]]&amp;"-"&amp;Table3[[#This Row],[SIZE]]</f>
        <v>CUPMAR-TB</v>
      </c>
      <c r="I318" s="25">
        <f>Table3[[#This Row],[Order QTY]]</f>
        <v>0</v>
      </c>
    </row>
    <row r="319" spans="1:9" s="10" customFormat="1" ht="14" customHeight="1">
      <c r="A319" s="7" t="s">
        <v>439</v>
      </c>
      <c r="B319" s="4" t="s">
        <v>440</v>
      </c>
      <c r="C319" s="38" t="s">
        <v>726</v>
      </c>
      <c r="D319" s="5" t="s">
        <v>312</v>
      </c>
      <c r="E319" s="50" t="s">
        <v>0</v>
      </c>
      <c r="F319" s="56"/>
      <c r="G319" s="86" t="s">
        <v>317</v>
      </c>
      <c r="H319" s="27" t="str">
        <f>Table3[[#This Row],[CFF Code]]&amp;"-"&amp;Table3[[#This Row],[SIZE]]</f>
        <v>CUPSAR-TB</v>
      </c>
      <c r="I319" s="25">
        <f>Table3[[#This Row],[Order QTY]]</f>
        <v>0</v>
      </c>
    </row>
    <row r="320" spans="1:9" s="10" customFormat="1" ht="14" customHeight="1">
      <c r="A320" s="7" t="s">
        <v>441</v>
      </c>
      <c r="B320" s="4" t="s">
        <v>442</v>
      </c>
      <c r="C320" s="38" t="s">
        <v>726</v>
      </c>
      <c r="D320" s="5" t="s">
        <v>312</v>
      </c>
      <c r="E320" s="50" t="s">
        <v>0</v>
      </c>
      <c r="F320" s="56"/>
      <c r="G320" s="86" t="s">
        <v>317</v>
      </c>
      <c r="H320" s="27" t="str">
        <f>Table3[[#This Row],[CFF Code]]&amp;"-"&amp;Table3[[#This Row],[SIZE]]</f>
        <v>CUPSTE-TB</v>
      </c>
      <c r="I320" s="25">
        <f>Table3[[#This Row],[Order QTY]]</f>
        <v>0</v>
      </c>
    </row>
    <row r="321" spans="1:9" s="10" customFormat="1" ht="14" customHeight="1">
      <c r="A321" s="7" t="s">
        <v>808</v>
      </c>
      <c r="B321" s="4" t="s">
        <v>809</v>
      </c>
      <c r="C321" s="38" t="s">
        <v>726</v>
      </c>
      <c r="D321" s="5" t="s">
        <v>312</v>
      </c>
      <c r="E321" s="50" t="s">
        <v>0</v>
      </c>
      <c r="F321" s="56"/>
      <c r="G321" s="52"/>
      <c r="H321" s="27" t="str">
        <f>Table3[[#This Row],[CFF Code]]&amp;"-"&amp;Table3[[#This Row],[SIZE]]</f>
        <v>FRALAT-TB</v>
      </c>
      <c r="I321" s="25">
        <f>Table3[[#This Row],[Order QTY]]</f>
        <v>0</v>
      </c>
    </row>
    <row r="322" spans="1:9" s="10" customFormat="1" ht="14" customHeight="1">
      <c r="A322" s="7" t="s">
        <v>247</v>
      </c>
      <c r="B322" s="4" t="s">
        <v>520</v>
      </c>
      <c r="C322" s="38" t="s">
        <v>726</v>
      </c>
      <c r="D322" s="6" t="s">
        <v>312</v>
      </c>
      <c r="E322" s="50" t="s">
        <v>0</v>
      </c>
      <c r="F322" s="56"/>
      <c r="G322" s="86" t="s">
        <v>317</v>
      </c>
      <c r="H322" s="27" t="str">
        <f>Table3[[#This Row],[CFF Code]]&amp;"-"&amp;Table3[[#This Row],[SIZE]]</f>
        <v>JUGHIN-TB</v>
      </c>
      <c r="I322" s="25">
        <f>Table3[[#This Row],[Order QTY]]</f>
        <v>0</v>
      </c>
    </row>
    <row r="323" spans="1:9" s="10" customFormat="1" ht="14" customHeight="1">
      <c r="A323" s="7" t="s">
        <v>248</v>
      </c>
      <c r="B323" s="4" t="s">
        <v>572</v>
      </c>
      <c r="C323" s="38" t="s">
        <v>726</v>
      </c>
      <c r="D323" s="6" t="s">
        <v>312</v>
      </c>
      <c r="E323" s="50" t="s">
        <v>0</v>
      </c>
      <c r="F323" s="56"/>
      <c r="G323" s="52"/>
      <c r="H323" s="27" t="str">
        <f>Table3[[#This Row],[CFF Code]]&amp;"-"&amp;Table3[[#This Row],[SIZE]]</f>
        <v>PINATT-TB</v>
      </c>
      <c r="I323" s="25">
        <f>Table3[[#This Row],[Order QTY]]</f>
        <v>0</v>
      </c>
    </row>
    <row r="324" spans="1:9" s="10" customFormat="1" ht="14" customHeight="1">
      <c r="A324" s="7" t="s">
        <v>249</v>
      </c>
      <c r="B324" s="4" t="s">
        <v>573</v>
      </c>
      <c r="C324" s="38" t="s">
        <v>726</v>
      </c>
      <c r="D324" s="6" t="s">
        <v>312</v>
      </c>
      <c r="E324" s="50" t="s">
        <v>0</v>
      </c>
      <c r="F324" s="56"/>
      <c r="G324" s="52"/>
      <c r="H324" s="27" t="str">
        <f>Table3[[#This Row],[CFF Code]]&amp;"-"&amp;Table3[[#This Row],[SIZE]]</f>
        <v>PINMUA-TB</v>
      </c>
      <c r="I324" s="25">
        <f>Table3[[#This Row],[Order QTY]]</f>
        <v>0</v>
      </c>
    </row>
    <row r="325" spans="1:9" s="10" customFormat="1" ht="14" customHeight="1">
      <c r="A325" s="7" t="s">
        <v>250</v>
      </c>
      <c r="B325" s="4" t="s">
        <v>574</v>
      </c>
      <c r="C325" s="38" t="s">
        <v>726</v>
      </c>
      <c r="D325" s="6" t="s">
        <v>312</v>
      </c>
      <c r="E325" s="50" t="s">
        <v>0</v>
      </c>
      <c r="F325" s="56"/>
      <c r="G325" s="52"/>
      <c r="H325" s="27" t="str">
        <f>Table3[[#This Row],[CFF Code]]&amp;"-"&amp;Table3[[#This Row],[SIZE]]</f>
        <v>PINJEF-TB</v>
      </c>
      <c r="I325" s="25">
        <f>Table3[[#This Row],[Order QTY]]</f>
        <v>0</v>
      </c>
    </row>
    <row r="326" spans="1:9" s="10" customFormat="1" ht="14" customHeight="1">
      <c r="A326" s="7" t="s">
        <v>251</v>
      </c>
      <c r="B326" s="4" t="s">
        <v>575</v>
      </c>
      <c r="C326" s="38" t="s">
        <v>726</v>
      </c>
      <c r="D326" s="6" t="s">
        <v>312</v>
      </c>
      <c r="E326" s="50" t="s">
        <v>0</v>
      </c>
      <c r="F326" s="56"/>
      <c r="G326" s="52"/>
      <c r="H326" s="27" t="str">
        <f>Table3[[#This Row],[CFF Code]]&amp;"-"&amp;Table3[[#This Row],[SIZE]]</f>
        <v>PINLAM-TB</v>
      </c>
      <c r="I326" s="25">
        <f>Table3[[#This Row],[Order QTY]]</f>
        <v>0</v>
      </c>
    </row>
    <row r="327" spans="1:9" s="10" customFormat="1" ht="14" customHeight="1">
      <c r="A327" s="7" t="s">
        <v>90</v>
      </c>
      <c r="B327" s="4" t="s">
        <v>576</v>
      </c>
      <c r="C327" s="38" t="s">
        <v>726</v>
      </c>
      <c r="D327" s="6" t="s">
        <v>312</v>
      </c>
      <c r="E327" s="50" t="s">
        <v>0</v>
      </c>
      <c r="F327" s="56"/>
      <c r="G327" s="52"/>
      <c r="H327" s="27" t="str">
        <f>Table3[[#This Row],[CFF Code]]&amp;"-"&amp;Table3[[#This Row],[SIZE]]</f>
        <v>PINPON-TB</v>
      </c>
      <c r="I327" s="25">
        <f>Table3[[#This Row],[Order QTY]]</f>
        <v>0</v>
      </c>
    </row>
    <row r="328" spans="1:9" s="10" customFormat="1" ht="14" customHeight="1">
      <c r="A328" s="7" t="s">
        <v>252</v>
      </c>
      <c r="B328" s="4" t="s">
        <v>577</v>
      </c>
      <c r="C328" s="38" t="s">
        <v>726</v>
      </c>
      <c r="D328" s="6" t="s">
        <v>312</v>
      </c>
      <c r="E328" s="50" t="s">
        <v>0</v>
      </c>
      <c r="F328" s="56"/>
      <c r="G328" s="52"/>
      <c r="H328" s="27" t="str">
        <f>Table3[[#This Row],[CFF Code]]&amp;"-"&amp;Table3[[#This Row],[SIZE]]</f>
        <v>PINRAD-TB</v>
      </c>
      <c r="I328" s="25">
        <f>Table3[[#This Row],[Order QTY]]</f>
        <v>0</v>
      </c>
    </row>
    <row r="329" spans="1:9" ht="17" thickBot="1">
      <c r="A329" s="7" t="s">
        <v>81</v>
      </c>
      <c r="B329" s="4" t="s">
        <v>578</v>
      </c>
      <c r="C329" s="38" t="s">
        <v>726</v>
      </c>
      <c r="D329" s="6" t="s">
        <v>312</v>
      </c>
      <c r="E329" s="50" t="s">
        <v>0</v>
      </c>
      <c r="F329" s="56"/>
      <c r="G329" s="52"/>
      <c r="H329" s="31" t="str">
        <f>Table3[[#This Row],[CFF Code]]&amp;"-"&amp;Table3[[#This Row],[SIZE]]</f>
        <v>PINSAB-TB</v>
      </c>
      <c r="I329" s="30">
        <f>Table3[[#This Row],[Order QTY]]</f>
        <v>0</v>
      </c>
    </row>
    <row r="330" spans="1:9" s="10" customFormat="1" ht="14" customHeight="1">
      <c r="A330" s="7" t="s">
        <v>118</v>
      </c>
      <c r="B330" s="4" t="s">
        <v>579</v>
      </c>
      <c r="C330" s="38" t="s">
        <v>726</v>
      </c>
      <c r="D330" s="6" t="s">
        <v>312</v>
      </c>
      <c r="E330" s="50" t="s">
        <v>705</v>
      </c>
      <c r="F330" s="56"/>
      <c r="G330" s="85"/>
      <c r="H330" s="26" t="str">
        <f>Table3[[#This Row],[CFF Code]]&amp;"-"&amp;Table3[[#This Row],[SIZE]]</f>
        <v>PLARAC-L2</v>
      </c>
      <c r="I330" s="24">
        <f>Table3[[#This Row],[Order QTY]]</f>
        <v>0</v>
      </c>
    </row>
    <row r="331" spans="1:9" s="10" customFormat="1" ht="14" customHeight="1">
      <c r="A331" s="7" t="s">
        <v>253</v>
      </c>
      <c r="B331" s="4" t="s">
        <v>580</v>
      </c>
      <c r="C331" s="38" t="s">
        <v>726</v>
      </c>
      <c r="D331" s="6" t="s">
        <v>312</v>
      </c>
      <c r="E331" s="50" t="s">
        <v>0</v>
      </c>
      <c r="F331" s="56"/>
      <c r="G331" s="52"/>
      <c r="H331" s="27" t="str">
        <f>Table3[[#This Row],[CFF Code]]&amp;"-"&amp;Table3[[#This Row],[SIZE]]</f>
        <v>POPFRE-TB</v>
      </c>
      <c r="I331" s="25">
        <f>Table3[[#This Row],[Order QTY]]</f>
        <v>0</v>
      </c>
    </row>
    <row r="332" spans="1:9" s="10" customFormat="1" ht="14" customHeight="1">
      <c r="A332" s="7" t="s">
        <v>254</v>
      </c>
      <c r="B332" s="4" t="s">
        <v>581</v>
      </c>
      <c r="C332" s="38" t="s">
        <v>726</v>
      </c>
      <c r="D332" s="6" t="s">
        <v>312</v>
      </c>
      <c r="E332" s="50" t="s">
        <v>0</v>
      </c>
      <c r="F332" s="56"/>
      <c r="G332" s="52"/>
      <c r="H332" s="27" t="str">
        <f>Table3[[#This Row],[CFF Code]]&amp;"-"&amp;Table3[[#This Row],[SIZE]]</f>
        <v>POPTRI-TB</v>
      </c>
      <c r="I332" s="25">
        <f>Table3[[#This Row],[Order QTY]]</f>
        <v>0</v>
      </c>
    </row>
    <row r="333" spans="1:9" s="10" customFormat="1" ht="14" customHeight="1">
      <c r="A333" s="7" t="s">
        <v>255</v>
      </c>
      <c r="B333" s="4" t="s">
        <v>586</v>
      </c>
      <c r="C333" s="38" t="s">
        <v>726</v>
      </c>
      <c r="D333" s="6" t="s">
        <v>312</v>
      </c>
      <c r="E333" s="50" t="s">
        <v>0</v>
      </c>
      <c r="F333" s="56"/>
      <c r="G333" s="52"/>
      <c r="H333" s="27" t="str">
        <f>Table3[[#This Row],[CFF Code]]&amp;"-"&amp;Table3[[#This Row],[SIZE]]</f>
        <v>PSEMEN-TB</v>
      </c>
      <c r="I333" s="25">
        <f>Table3[[#This Row],[Order QTY]]</f>
        <v>0</v>
      </c>
    </row>
    <row r="334" spans="1:9" s="10" customFormat="1" ht="14" customHeight="1">
      <c r="A334" s="7" t="s">
        <v>10</v>
      </c>
      <c r="B334" s="4" t="s">
        <v>587</v>
      </c>
      <c r="C334" s="38" t="s">
        <v>726</v>
      </c>
      <c r="D334" s="6" t="s">
        <v>312</v>
      </c>
      <c r="E334" s="50" t="s">
        <v>0</v>
      </c>
      <c r="F334" s="56"/>
      <c r="G334" s="52"/>
      <c r="H334" s="27" t="str">
        <f>Table3[[#This Row],[CFF Code]]&amp;"-"&amp;Table3[[#This Row],[SIZE]]</f>
        <v>QUEAGR-TB</v>
      </c>
      <c r="I334" s="25">
        <f>Table3[[#This Row],[Order QTY]]</f>
        <v>0</v>
      </c>
    </row>
    <row r="335" spans="1:9" s="10" customFormat="1" ht="14" customHeight="1">
      <c r="A335" s="7" t="s">
        <v>256</v>
      </c>
      <c r="B335" s="4" t="s">
        <v>588</v>
      </c>
      <c r="C335" s="38" t="s">
        <v>726</v>
      </c>
      <c r="D335" s="6" t="s">
        <v>312</v>
      </c>
      <c r="E335" s="50" t="s">
        <v>0</v>
      </c>
      <c r="F335" s="56"/>
      <c r="G335" s="52"/>
      <c r="H335" s="27" t="str">
        <f>Table3[[#This Row],[CFF Code]]&amp;"-"&amp;Table3[[#This Row],[SIZE]]</f>
        <v>QUEBER-TB</v>
      </c>
      <c r="I335" s="25">
        <f>Table3[[#This Row],[Order QTY]]</f>
        <v>0</v>
      </c>
    </row>
    <row r="336" spans="1:9" s="10" customFormat="1" ht="14" customHeight="1">
      <c r="A336" s="7" t="s">
        <v>31</v>
      </c>
      <c r="B336" s="4" t="s">
        <v>590</v>
      </c>
      <c r="C336" s="38" t="s">
        <v>726</v>
      </c>
      <c r="D336" s="6" t="s">
        <v>312</v>
      </c>
      <c r="E336" s="50" t="s">
        <v>0</v>
      </c>
      <c r="F336" s="56"/>
      <c r="G336" s="52"/>
      <c r="H336" s="27" t="str">
        <f>Table3[[#This Row],[CFF Code]]&amp;"-"&amp;Table3[[#This Row],[SIZE]]</f>
        <v>QUECHR-TB</v>
      </c>
      <c r="I336" s="25">
        <f>Table3[[#This Row],[Order QTY]]</f>
        <v>0</v>
      </c>
    </row>
    <row r="337" spans="1:9" s="10" customFormat="1" ht="14" customHeight="1">
      <c r="A337" s="7" t="s">
        <v>91</v>
      </c>
      <c r="B337" s="4" t="s">
        <v>591</v>
      </c>
      <c r="C337" s="38" t="s">
        <v>726</v>
      </c>
      <c r="D337" s="6" t="s">
        <v>312</v>
      </c>
      <c r="E337" s="50" t="s">
        <v>0</v>
      </c>
      <c r="F337" s="56"/>
      <c r="G337" s="52"/>
      <c r="H337" s="27" t="str">
        <f>Table3[[#This Row],[CFF Code]]&amp;"-"&amp;Table3[[#This Row],[SIZE]]</f>
        <v>QUEDOU-TB</v>
      </c>
      <c r="I337" s="25">
        <f>Table3[[#This Row],[Order QTY]]</f>
        <v>0</v>
      </c>
    </row>
    <row r="338" spans="1:9" s="10" customFormat="1" ht="14" customHeight="1">
      <c r="A338" s="7" t="s">
        <v>257</v>
      </c>
      <c r="B338" s="4" t="s">
        <v>592</v>
      </c>
      <c r="C338" s="38" t="s">
        <v>726</v>
      </c>
      <c r="D338" s="6" t="s">
        <v>312</v>
      </c>
      <c r="E338" s="50" t="s">
        <v>0</v>
      </c>
      <c r="F338" s="56"/>
      <c r="G338" s="52"/>
      <c r="H338" s="27" t="str">
        <f>Table3[[#This Row],[CFF Code]]&amp;"-"&amp;Table3[[#This Row],[SIZE]]</f>
        <v>QUEDUR-TB</v>
      </c>
      <c r="I338" s="25">
        <f>Table3[[#This Row],[Order QTY]]</f>
        <v>0</v>
      </c>
    </row>
    <row r="339" spans="1:9" s="10" customFormat="1" ht="14" customHeight="1">
      <c r="A339" s="7" t="s">
        <v>258</v>
      </c>
      <c r="B339" s="4" t="s">
        <v>593</v>
      </c>
      <c r="C339" s="38" t="s">
        <v>726</v>
      </c>
      <c r="D339" s="6" t="s">
        <v>312</v>
      </c>
      <c r="E339" s="50" t="s">
        <v>0</v>
      </c>
      <c r="F339" s="56"/>
      <c r="G339" s="52"/>
      <c r="H339" s="27" t="str">
        <f>Table3[[#This Row],[CFF Code]]&amp;"-"&amp;Table3[[#This Row],[SIZE]]</f>
        <v>QUEGAR-TB</v>
      </c>
      <c r="I339" s="25">
        <f>Table3[[#This Row],[Order QTY]]</f>
        <v>0</v>
      </c>
    </row>
    <row r="340" spans="1:9" s="10" customFormat="1" ht="14" customHeight="1">
      <c r="A340" s="7" t="s">
        <v>60</v>
      </c>
      <c r="B340" s="4" t="s">
        <v>594</v>
      </c>
      <c r="C340" s="38" t="s">
        <v>726</v>
      </c>
      <c r="D340" s="6" t="s">
        <v>312</v>
      </c>
      <c r="E340" s="50" t="s">
        <v>0</v>
      </c>
      <c r="F340" s="56"/>
      <c r="G340" s="52"/>
      <c r="H340" s="27" t="str">
        <f>Table3[[#This Row],[CFF Code]]&amp;"-"&amp;Table3[[#This Row],[SIZE]]</f>
        <v>QUEKEL-TB</v>
      </c>
      <c r="I340" s="25">
        <f>Table3[[#This Row],[Order QTY]]</f>
        <v>0</v>
      </c>
    </row>
    <row r="341" spans="1:9" s="10" customFormat="1" ht="14" customHeight="1">
      <c r="A341" s="7" t="s">
        <v>259</v>
      </c>
      <c r="B341" s="4" t="s">
        <v>595</v>
      </c>
      <c r="C341" s="38" t="s">
        <v>726</v>
      </c>
      <c r="D341" s="6" t="s">
        <v>312</v>
      </c>
      <c r="E341" s="50" t="s">
        <v>0</v>
      </c>
      <c r="F341" s="56"/>
      <c r="G341" s="52"/>
      <c r="H341" s="27" t="str">
        <f>Table3[[#This Row],[CFF Code]]&amp;"-"&amp;Table3[[#This Row],[SIZE]]</f>
        <v>QUELOB-TB</v>
      </c>
      <c r="I341" s="25">
        <f>Table3[[#This Row],[Order QTY]]</f>
        <v>0</v>
      </c>
    </row>
    <row r="342" spans="1:9" s="10" customFormat="1" ht="14" customHeight="1">
      <c r="A342" s="7" t="s">
        <v>61</v>
      </c>
      <c r="B342" s="4" t="s">
        <v>596</v>
      </c>
      <c r="C342" s="38" t="s">
        <v>726</v>
      </c>
      <c r="D342" s="6"/>
      <c r="E342" s="50" t="s">
        <v>0</v>
      </c>
      <c r="F342" s="56"/>
      <c r="G342" s="52"/>
      <c r="H342" s="27" t="str">
        <f>Table3[[#This Row],[CFF Code]]&amp;"-"&amp;Table3[[#This Row],[SIZE]]</f>
        <v>QUESUB-TB</v>
      </c>
      <c r="I342" s="25">
        <f>Table3[[#This Row],[Order QTY]]</f>
        <v>0</v>
      </c>
    </row>
    <row r="343" spans="1:9" ht="14" customHeight="1">
      <c r="A343" s="7" t="s">
        <v>597</v>
      </c>
      <c r="B343" s="4" t="s">
        <v>598</v>
      </c>
      <c r="C343" s="38" t="s">
        <v>726</v>
      </c>
      <c r="D343" s="6" t="s">
        <v>312</v>
      </c>
      <c r="E343" s="50" t="s">
        <v>0</v>
      </c>
      <c r="F343" s="56"/>
      <c r="G343" s="52"/>
      <c r="H343" s="27" t="str">
        <f>Table3[[#This Row],[CFF Code]]&amp;"-"&amp;Table3[[#This Row],[SIZE]]</f>
        <v>QUEVAC-TB</v>
      </c>
      <c r="I343" s="25">
        <f>Table3[[#This Row],[Order QTY]]</f>
        <v>0</v>
      </c>
    </row>
    <row r="344" spans="1:9" ht="14" customHeight="1">
      <c r="A344" s="7" t="s">
        <v>92</v>
      </c>
      <c r="B344" s="69" t="s">
        <v>599</v>
      </c>
      <c r="C344" s="38" t="s">
        <v>726</v>
      </c>
      <c r="D344" s="6" t="s">
        <v>312</v>
      </c>
      <c r="E344" s="50" t="s">
        <v>0</v>
      </c>
      <c r="F344" s="56"/>
      <c r="G344" s="52"/>
      <c r="H344" s="27" t="str">
        <f>Table3[[#This Row],[CFF Code]]&amp;"-"&amp;Table3[[#This Row],[SIZE]]</f>
        <v>QUEWIS-TB</v>
      </c>
      <c r="I344" s="25">
        <f>Table3[[#This Row],[Order QTY]]</f>
        <v>0</v>
      </c>
    </row>
    <row r="345" spans="1:9">
      <c r="A345" s="102" t="s">
        <v>260</v>
      </c>
      <c r="B345" s="101" t="s">
        <v>636</v>
      </c>
      <c r="C345" s="103" t="s">
        <v>726</v>
      </c>
      <c r="D345" s="78" t="s">
        <v>312</v>
      </c>
      <c r="E345" s="77" t="s">
        <v>0</v>
      </c>
      <c r="F345" s="56"/>
      <c r="G345" s="79"/>
      <c r="H345" s="27" t="str">
        <f>Table3[[#This Row],[CFF Code]]&amp;"-"&amp;Table3[[#This Row],[SIZE]]</f>
        <v>SALEXI-TB</v>
      </c>
      <c r="I345" s="25">
        <f>Table3[[#This Row],[Order QTY]]</f>
        <v>0</v>
      </c>
    </row>
    <row r="346" spans="1:9">
      <c r="A346" s="46" t="s">
        <v>22</v>
      </c>
      <c r="B346" s="28" t="s">
        <v>637</v>
      </c>
      <c r="C346" s="43" t="s">
        <v>726</v>
      </c>
      <c r="D346" s="29" t="s">
        <v>312</v>
      </c>
      <c r="E346" s="81" t="s">
        <v>0</v>
      </c>
      <c r="F346" s="76"/>
      <c r="G346" s="54"/>
      <c r="H346" s="27" t="str">
        <f>Table3[[#This Row],[CFF Code]]&amp;"-"&amp;Table3[[#This Row],[SIZE]]</f>
        <v>SALGOO-TB</v>
      </c>
      <c r="I346" s="25">
        <f>Table3[[#This Row],[Order QTY]]</f>
        <v>0</v>
      </c>
    </row>
    <row r="347" spans="1:9">
      <c r="A347" s="7" t="s">
        <v>24</v>
      </c>
      <c r="B347" s="4" t="s">
        <v>638</v>
      </c>
      <c r="C347" s="38" t="s">
        <v>726</v>
      </c>
      <c r="D347" s="6" t="s">
        <v>312</v>
      </c>
      <c r="E347" s="50" t="s">
        <v>0</v>
      </c>
      <c r="F347" s="56"/>
      <c r="G347" s="52"/>
      <c r="H347" s="27" t="str">
        <f>Table3[[#This Row],[CFF Code]]&amp;"-"&amp;Table3[[#This Row],[SIZE]]</f>
        <v>SALLAE-TB</v>
      </c>
      <c r="I347" s="25">
        <f>Table3[[#This Row],[Order QTY]]</f>
        <v>0</v>
      </c>
    </row>
    <row r="348" spans="1:9">
      <c r="A348" s="7" t="s">
        <v>20</v>
      </c>
      <c r="B348" s="4" t="s">
        <v>639</v>
      </c>
      <c r="C348" s="38" t="s">
        <v>726</v>
      </c>
      <c r="D348" s="6" t="s">
        <v>312</v>
      </c>
      <c r="E348" s="50" t="s">
        <v>0</v>
      </c>
      <c r="F348" s="56"/>
      <c r="G348" s="52"/>
      <c r="H348" s="27" t="str">
        <f>Table3[[#This Row],[CFF Code]]&amp;"-"&amp;Table3[[#This Row],[SIZE]]</f>
        <v>SALLAL-TB</v>
      </c>
      <c r="I348" s="25">
        <f>Table3[[#This Row],[Order QTY]]</f>
        <v>0</v>
      </c>
    </row>
    <row r="349" spans="1:9">
      <c r="A349" s="7" t="s">
        <v>261</v>
      </c>
      <c r="B349" s="4" t="s">
        <v>661</v>
      </c>
      <c r="C349" s="38" t="s">
        <v>726</v>
      </c>
      <c r="D349" s="6" t="s">
        <v>312</v>
      </c>
      <c r="E349" s="50" t="s">
        <v>0</v>
      </c>
      <c r="F349" s="56"/>
      <c r="G349" s="52"/>
      <c r="H349" s="27" t="str">
        <f>Table3[[#This Row],[CFF Code]]&amp;"-"&amp;Table3[[#This Row],[SIZE]]</f>
        <v>SEQSEM-TB</v>
      </c>
      <c r="I349" s="25">
        <f>Table3[[#This Row],[Order QTY]]</f>
        <v>0</v>
      </c>
    </row>
    <row r="350" spans="1:9">
      <c r="A350" s="7" t="s">
        <v>95</v>
      </c>
      <c r="B350" s="4" t="s">
        <v>662</v>
      </c>
      <c r="C350" s="38" t="s">
        <v>726</v>
      </c>
      <c r="D350" s="6" t="s">
        <v>312</v>
      </c>
      <c r="E350" s="50" t="s">
        <v>0</v>
      </c>
      <c r="F350" s="56"/>
      <c r="G350" s="85"/>
      <c r="H350" s="27" t="str">
        <f>Table3[[#This Row],[CFF Code]]&amp;"-"&amp;Table3[[#This Row],[SIZE]]</f>
        <v>SEQGIG-TB</v>
      </c>
      <c r="I350" s="25">
        <f>Table3[[#This Row],[Order QTY]]</f>
        <v>0</v>
      </c>
    </row>
    <row r="351" spans="1:9">
      <c r="A351" s="7" t="s">
        <v>262</v>
      </c>
      <c r="B351" s="4" t="s">
        <v>687</v>
      </c>
      <c r="C351" s="38" t="s">
        <v>726</v>
      </c>
      <c r="D351" s="6" t="s">
        <v>312</v>
      </c>
      <c r="E351" s="50" t="s">
        <v>7</v>
      </c>
      <c r="F351" s="56"/>
      <c r="G351" s="52"/>
      <c r="H351" s="27" t="str">
        <f>Table3[[#This Row],[CFF Code]]&amp;"-"&amp;Table3[[#This Row],[SIZE]]</f>
        <v>UMBCAL-T4</v>
      </c>
      <c r="I351" s="25">
        <f>Table3[[#This Row],[Order QTY]]</f>
        <v>0</v>
      </c>
    </row>
    <row r="352" spans="1:9" ht="17" thickBot="1">
      <c r="A352" s="40" t="s">
        <v>263</v>
      </c>
      <c r="B352" s="41" t="s">
        <v>693</v>
      </c>
      <c r="C352" s="47" t="s">
        <v>726</v>
      </c>
      <c r="D352" s="42" t="s">
        <v>312</v>
      </c>
      <c r="E352" s="61" t="s">
        <v>1</v>
      </c>
      <c r="F352" s="57"/>
      <c r="G352" s="53"/>
      <c r="H352" s="27" t="str">
        <f>Table3[[#This Row],[CFF Code]]&amp;"-"&amp;Table3[[#This Row],[SIZE]]</f>
        <v>WASFIL-LN</v>
      </c>
      <c r="I352" s="25">
        <f>Table3[[#This Row],[Order QTY]]</f>
        <v>0</v>
      </c>
    </row>
    <row r="353" spans="1:9">
      <c r="A353" s="65" t="s">
        <v>731</v>
      </c>
      <c r="B353" s="4"/>
      <c r="C353" s="38"/>
      <c r="D353" s="6"/>
      <c r="E353" s="62"/>
      <c r="F353" s="76"/>
      <c r="G353" s="63"/>
      <c r="H353" s="38"/>
      <c r="I353" s="25">
        <f>Table3[[#This Row],[Order QTY]]</f>
        <v>0</v>
      </c>
    </row>
    <row r="354" spans="1:9">
      <c r="A354" s="46" t="s">
        <v>264</v>
      </c>
      <c r="B354" s="28" t="s">
        <v>423</v>
      </c>
      <c r="C354" s="43" t="s">
        <v>729</v>
      </c>
      <c r="D354" s="48"/>
      <c r="E354" s="81" t="s">
        <v>1</v>
      </c>
      <c r="F354" s="56"/>
      <c r="G354" s="54"/>
      <c r="H354" s="27" t="str">
        <f>Table3[[#This Row],[CFF Code]]&amp;"-"&amp;Table3[[#This Row],[SIZE]]</f>
        <v>CHOTEC-LN</v>
      </c>
      <c r="I354" s="25">
        <f>Table3[[#This Row],[Order QTY]]</f>
        <v>0</v>
      </c>
    </row>
    <row r="355" spans="1:9">
      <c r="A355" s="46" t="s">
        <v>812</v>
      </c>
      <c r="B355" s="28" t="s">
        <v>813</v>
      </c>
      <c r="C355" s="43" t="s">
        <v>729</v>
      </c>
      <c r="D355" s="5" t="s">
        <v>312</v>
      </c>
      <c r="E355" s="50" t="s">
        <v>1</v>
      </c>
      <c r="F355" s="56"/>
      <c r="G355" s="54"/>
      <c r="H355" s="27" t="str">
        <f>Table3[[#This Row],[CFF Code]]&amp;"-"&amp;Table3[[#This Row],[SIZE]]</f>
        <v>CYPERA-LN</v>
      </c>
      <c r="I355" s="25">
        <f>Table3[[#This Row],[Order QTY]]</f>
        <v>0</v>
      </c>
    </row>
    <row r="356" spans="1:9">
      <c r="A356" s="7" t="s">
        <v>265</v>
      </c>
      <c r="B356" s="4" t="s">
        <v>448</v>
      </c>
      <c r="C356" s="38" t="s">
        <v>729</v>
      </c>
      <c r="D356" s="5" t="s">
        <v>312</v>
      </c>
      <c r="E356" s="50" t="s">
        <v>1</v>
      </c>
      <c r="F356" s="56"/>
      <c r="G356" s="52"/>
      <c r="H356" s="27" t="str">
        <f>Table3[[#This Row],[CFF Code]]&amp;"-"&amp;Table3[[#This Row],[SIZE]]</f>
        <v>ELEMAC-LN</v>
      </c>
      <c r="I356" s="25">
        <f>Table3[[#This Row],[Order QTY]]</f>
        <v>0</v>
      </c>
    </row>
    <row r="357" spans="1:9">
      <c r="A357" s="7" t="s">
        <v>266</v>
      </c>
      <c r="B357" s="4" t="s">
        <v>468</v>
      </c>
      <c r="C357" s="38" t="s">
        <v>729</v>
      </c>
      <c r="D357" s="6" t="s">
        <v>312</v>
      </c>
      <c r="E357" s="50" t="s">
        <v>0</v>
      </c>
      <c r="F357" s="56"/>
      <c r="G357" s="52" t="s">
        <v>317</v>
      </c>
      <c r="H357" s="27" t="str">
        <f>Table3[[#This Row],[CFF Code]]&amp;"-"&amp;Table3[[#This Row],[SIZE]]</f>
        <v>EQUHYE-TB</v>
      </c>
      <c r="I357" s="25">
        <f>Table3[[#This Row],[Order QTY]]</f>
        <v>0</v>
      </c>
    </row>
    <row r="358" spans="1:9">
      <c r="A358" s="7" t="s">
        <v>33</v>
      </c>
      <c r="B358" s="4" t="s">
        <v>469</v>
      </c>
      <c r="C358" s="38" t="s">
        <v>729</v>
      </c>
      <c r="D358" s="6" t="s">
        <v>312</v>
      </c>
      <c r="E358" s="50" t="s">
        <v>0</v>
      </c>
      <c r="F358" s="56"/>
      <c r="G358" s="52"/>
      <c r="H358" s="27" t="str">
        <f>Table3[[#This Row],[CFF Code]]&amp;"-"&amp;Table3[[#This Row],[SIZE]]</f>
        <v>EQULAE-TB</v>
      </c>
      <c r="I358" s="25">
        <f>Table3[[#This Row],[Order QTY]]</f>
        <v>0</v>
      </c>
    </row>
    <row r="359" spans="1:9">
      <c r="A359" s="7" t="s">
        <v>34</v>
      </c>
      <c r="B359" s="4" t="s">
        <v>521</v>
      </c>
      <c r="C359" s="38" t="s">
        <v>729</v>
      </c>
      <c r="D359" s="6" t="s">
        <v>312</v>
      </c>
      <c r="E359" s="50" t="s">
        <v>1</v>
      </c>
      <c r="F359" s="56"/>
      <c r="G359" s="52"/>
      <c r="H359" s="27" t="str">
        <f>Table3[[#This Row],[CFF Code]]&amp;"-"&amp;Table3[[#This Row],[SIZE]]</f>
        <v>JUNBAL-LN</v>
      </c>
      <c r="I359" s="25">
        <f>Table3[[#This Row],[Order QTY]]</f>
        <v>0</v>
      </c>
    </row>
    <row r="360" spans="1:9">
      <c r="A360" s="7" t="s">
        <v>267</v>
      </c>
      <c r="B360" s="4" t="s">
        <v>522</v>
      </c>
      <c r="C360" s="38" t="s">
        <v>729</v>
      </c>
      <c r="D360" s="6" t="s">
        <v>312</v>
      </c>
      <c r="E360" s="50" t="s">
        <v>1</v>
      </c>
      <c r="F360" s="56"/>
      <c r="G360" s="52"/>
      <c r="H360" s="27" t="str">
        <f>Table3[[#This Row],[CFF Code]]&amp;"-"&amp;Table3[[#This Row],[SIZE]]</f>
        <v>JUNDUB-LN</v>
      </c>
      <c r="I360" s="25">
        <f>Table3[[#This Row],[Order QTY]]</f>
        <v>0</v>
      </c>
    </row>
    <row r="361" spans="1:9">
      <c r="A361" s="7" t="s">
        <v>268</v>
      </c>
      <c r="B361" s="4" t="s">
        <v>523</v>
      </c>
      <c r="C361" s="38" t="s">
        <v>729</v>
      </c>
      <c r="D361" s="6" t="s">
        <v>312</v>
      </c>
      <c r="E361" s="50" t="s">
        <v>1</v>
      </c>
      <c r="F361" s="56"/>
      <c r="G361" s="52"/>
      <c r="H361" s="27" t="str">
        <f>Table3[[#This Row],[CFF Code]]&amp;"-"&amp;Table3[[#This Row],[SIZE]]</f>
        <v>JUNQUA-LN</v>
      </c>
      <c r="I361" s="25">
        <f>Table3[[#This Row],[Order QTY]]</f>
        <v>0</v>
      </c>
    </row>
    <row r="362" spans="1:9">
      <c r="A362" s="7" t="s">
        <v>269</v>
      </c>
      <c r="B362" s="4" t="s">
        <v>524</v>
      </c>
      <c r="C362" s="38" t="s">
        <v>729</v>
      </c>
      <c r="D362" s="6" t="s">
        <v>312</v>
      </c>
      <c r="E362" s="50" t="s">
        <v>1</v>
      </c>
      <c r="F362" s="56"/>
      <c r="G362" s="52"/>
      <c r="H362" s="27" t="str">
        <f>Table3[[#This Row],[CFF Code]]&amp;"-"&amp;Table3[[#This Row],[SIZE]]</f>
        <v>JUNEFF-LN</v>
      </c>
      <c r="I362" s="25">
        <f>Table3[[#This Row],[Order QTY]]</f>
        <v>0</v>
      </c>
    </row>
    <row r="363" spans="1:9">
      <c r="A363" s="7" t="s">
        <v>270</v>
      </c>
      <c r="B363" s="4" t="s">
        <v>525</v>
      </c>
      <c r="C363" s="38" t="s">
        <v>729</v>
      </c>
      <c r="D363" s="6" t="s">
        <v>312</v>
      </c>
      <c r="E363" s="50" t="s">
        <v>1</v>
      </c>
      <c r="F363" s="56"/>
      <c r="G363" s="52"/>
      <c r="H363" s="27" t="str">
        <f>Table3[[#This Row],[CFF Code]]&amp;"-"&amp;Table3[[#This Row],[SIZE]]</f>
        <v>JUNMEX-LN</v>
      </c>
      <c r="I363" s="25">
        <f>Table3[[#This Row],[Order QTY]]</f>
        <v>0</v>
      </c>
    </row>
    <row r="364" spans="1:9">
      <c r="A364" s="7" t="s">
        <v>271</v>
      </c>
      <c r="B364" s="4" t="s">
        <v>526</v>
      </c>
      <c r="C364" s="38" t="s">
        <v>729</v>
      </c>
      <c r="D364" s="6" t="s">
        <v>312</v>
      </c>
      <c r="E364" s="50" t="s">
        <v>1</v>
      </c>
      <c r="F364" s="56"/>
      <c r="G364" s="52"/>
      <c r="H364" s="27" t="str">
        <f>Table3[[#This Row],[CFF Code]]&amp;"-"&amp;Table3[[#This Row],[SIZE]]</f>
        <v>JUNOCD-LN</v>
      </c>
      <c r="I364" s="25">
        <f>Table3[[#This Row],[Order QTY]]</f>
        <v>0</v>
      </c>
    </row>
    <row r="365" spans="1:9">
      <c r="A365" s="7" t="s">
        <v>272</v>
      </c>
      <c r="B365" s="4" t="s">
        <v>527</v>
      </c>
      <c r="C365" s="38" t="s">
        <v>729</v>
      </c>
      <c r="D365" s="6" t="s">
        <v>312</v>
      </c>
      <c r="E365" s="50" t="s">
        <v>1</v>
      </c>
      <c r="F365" s="56"/>
      <c r="G365" s="52"/>
      <c r="H365" s="27" t="str">
        <f>Table3[[#This Row],[CFF Code]]&amp;"-"&amp;Table3[[#This Row],[SIZE]]</f>
        <v>JUNPAT-LN</v>
      </c>
      <c r="I365" s="25">
        <f>Table3[[#This Row],[Order QTY]]</f>
        <v>0</v>
      </c>
    </row>
    <row r="366" spans="1:9">
      <c r="A366" s="7" t="s">
        <v>273</v>
      </c>
      <c r="B366" s="4" t="s">
        <v>528</v>
      </c>
      <c r="C366" s="38" t="s">
        <v>729</v>
      </c>
      <c r="D366" s="6" t="s">
        <v>312</v>
      </c>
      <c r="E366" s="50" t="s">
        <v>1</v>
      </c>
      <c r="F366" s="56"/>
      <c r="G366" s="52"/>
      <c r="H366" s="27" t="str">
        <f>Table3[[#This Row],[CFF Code]]&amp;"-"&amp;Table3[[#This Row],[SIZE]]</f>
        <v>JUNCAR-LN</v>
      </c>
      <c r="I366" s="25">
        <f>Table3[[#This Row],[Order QTY]]</f>
        <v>0</v>
      </c>
    </row>
    <row r="367" spans="1:9">
      <c r="A367" s="7" t="s">
        <v>274</v>
      </c>
      <c r="B367" s="4" t="s">
        <v>529</v>
      </c>
      <c r="C367" s="38" t="s">
        <v>729</v>
      </c>
      <c r="D367" s="6" t="s">
        <v>312</v>
      </c>
      <c r="E367" s="50" t="s">
        <v>1</v>
      </c>
      <c r="F367" s="56"/>
      <c r="G367" s="52"/>
      <c r="H367" s="27" t="str">
        <f>Table3[[#This Row],[CFF Code]]&amp;"-"&amp;Table3[[#This Row],[SIZE]]</f>
        <v>JUNPHA-LN</v>
      </c>
      <c r="I367" s="25">
        <f>Table3[[#This Row],[Order QTY]]</f>
        <v>0</v>
      </c>
    </row>
    <row r="368" spans="1:9">
      <c r="A368" s="7" t="s">
        <v>275</v>
      </c>
      <c r="B368" s="4" t="s">
        <v>530</v>
      </c>
      <c r="C368" s="38" t="s">
        <v>729</v>
      </c>
      <c r="D368" s="6" t="s">
        <v>312</v>
      </c>
      <c r="E368" s="50" t="s">
        <v>1</v>
      </c>
      <c r="F368" s="56"/>
      <c r="G368" s="52"/>
      <c r="H368" s="27" t="str">
        <f>Table3[[#This Row],[CFF Code]]&amp;"-"&amp;Table3[[#This Row],[SIZE]]</f>
        <v>JUNTEN-LN</v>
      </c>
      <c r="I368" s="25">
        <f>Table3[[#This Row],[Order QTY]]</f>
        <v>0</v>
      </c>
    </row>
    <row r="369" spans="1:9">
      <c r="A369" s="7" t="s">
        <v>276</v>
      </c>
      <c r="B369" s="4" t="s">
        <v>531</v>
      </c>
      <c r="C369" s="38" t="s">
        <v>729</v>
      </c>
      <c r="D369" s="6" t="s">
        <v>312</v>
      </c>
      <c r="E369" s="50" t="s">
        <v>1</v>
      </c>
      <c r="F369" s="56"/>
      <c r="G369" s="52"/>
      <c r="H369" s="27" t="str">
        <f>Table3[[#This Row],[CFF Code]]&amp;"-"&amp;Table3[[#This Row],[SIZE]]</f>
        <v>JUNXIP-LN</v>
      </c>
      <c r="I369" s="25">
        <f>Table3[[#This Row],[Order QTY]]</f>
        <v>0</v>
      </c>
    </row>
    <row r="370" spans="1:9">
      <c r="A370" s="7" t="s">
        <v>277</v>
      </c>
      <c r="B370" s="4" t="s">
        <v>656</v>
      </c>
      <c r="C370" s="38" t="s">
        <v>729</v>
      </c>
      <c r="D370" s="6" t="s">
        <v>312</v>
      </c>
      <c r="E370" s="50" t="s">
        <v>0</v>
      </c>
      <c r="F370" s="56"/>
      <c r="G370" s="52"/>
      <c r="H370" s="27" t="str">
        <f>Table3[[#This Row],[CFF Code]]&amp;"-"&amp;Table3[[#This Row],[SIZE]]</f>
        <v>SCIACU-TB</v>
      </c>
      <c r="I370" s="25">
        <f>Table3[[#This Row],[Order QTY]]</f>
        <v>0</v>
      </c>
    </row>
    <row r="371" spans="1:9">
      <c r="A371" s="7" t="s">
        <v>278</v>
      </c>
      <c r="B371" s="4" t="s">
        <v>657</v>
      </c>
      <c r="C371" s="38" t="s">
        <v>729</v>
      </c>
      <c r="D371" s="6" t="s">
        <v>312</v>
      </c>
      <c r="E371" s="50" t="s">
        <v>0</v>
      </c>
      <c r="F371" s="56"/>
      <c r="G371" s="52"/>
      <c r="H371" s="27" t="str">
        <f>Table3[[#This Row],[CFF Code]]&amp;"-"&amp;Table3[[#This Row],[SIZE]]</f>
        <v>SCIAME-TB</v>
      </c>
      <c r="I371" s="25">
        <f>Table3[[#This Row],[Order QTY]]</f>
        <v>0</v>
      </c>
    </row>
    <row r="372" spans="1:9">
      <c r="A372" s="7" t="s">
        <v>279</v>
      </c>
      <c r="B372" s="4" t="s">
        <v>658</v>
      </c>
      <c r="C372" s="38" t="s">
        <v>729</v>
      </c>
      <c r="D372" s="6" t="s">
        <v>312</v>
      </c>
      <c r="E372" s="50" t="s">
        <v>0</v>
      </c>
      <c r="F372" s="56"/>
      <c r="G372" s="52"/>
      <c r="H372" s="27" t="str">
        <f>Table3[[#This Row],[CFF Code]]&amp;"-"&amp;Table3[[#This Row],[SIZE]]</f>
        <v>SCICAL-TB</v>
      </c>
      <c r="I372" s="25">
        <f>Table3[[#This Row],[Order QTY]]</f>
        <v>0</v>
      </c>
    </row>
    <row r="373" spans="1:9">
      <c r="A373" s="7" t="s">
        <v>369</v>
      </c>
      <c r="B373" s="4" t="s">
        <v>370</v>
      </c>
      <c r="C373" s="38" t="s">
        <v>729</v>
      </c>
      <c r="D373" s="5" t="s">
        <v>312</v>
      </c>
      <c r="E373" s="50" t="s">
        <v>0</v>
      </c>
      <c r="F373" s="56"/>
      <c r="G373" s="52"/>
      <c r="H373" s="27" t="str">
        <f>Table3[[#This Row],[CFF Code]]&amp;"-"&amp;Table3[[#This Row],[SIZE]]</f>
        <v>SCIMAR-TB</v>
      </c>
      <c r="I373" s="25">
        <f>Table3[[#This Row],[Order QTY]]</f>
        <v>0</v>
      </c>
    </row>
    <row r="374" spans="1:9">
      <c r="A374" s="7" t="s">
        <v>280</v>
      </c>
      <c r="B374" s="4" t="s">
        <v>659</v>
      </c>
      <c r="C374" s="38" t="s">
        <v>729</v>
      </c>
      <c r="D374" s="6" t="s">
        <v>312</v>
      </c>
      <c r="E374" s="50" t="s">
        <v>0</v>
      </c>
      <c r="F374" s="56"/>
      <c r="G374" s="52"/>
      <c r="H374" s="27" t="str">
        <f>Table3[[#This Row],[CFF Code]]&amp;"-"&amp;Table3[[#This Row],[SIZE]]</f>
        <v>SCIMIC-TB</v>
      </c>
      <c r="I374" s="25">
        <f>Table3[[#This Row],[Order QTY]]</f>
        <v>0</v>
      </c>
    </row>
    <row r="375" spans="1:9" ht="14" customHeight="1" thickBot="1">
      <c r="A375" s="40" t="s">
        <v>281</v>
      </c>
      <c r="B375" s="41" t="s">
        <v>686</v>
      </c>
      <c r="C375" s="47" t="s">
        <v>729</v>
      </c>
      <c r="D375" s="42" t="s">
        <v>312</v>
      </c>
      <c r="E375" s="61" t="s">
        <v>0</v>
      </c>
      <c r="F375" s="57"/>
      <c r="G375" s="92" t="s">
        <v>589</v>
      </c>
      <c r="H375" s="27" t="str">
        <f>Table3[[#This Row],[CFF Code]]&amp;"-"&amp;Table3[[#This Row],[SIZE]]</f>
        <v>TYPLAT-TB</v>
      </c>
      <c r="I375" s="25">
        <f>Table3[[#This Row],[Order QTY]]</f>
        <v>0</v>
      </c>
    </row>
    <row r="376" spans="1:9">
      <c r="A376" s="65" t="s">
        <v>732</v>
      </c>
      <c r="B376" s="4"/>
      <c r="C376" s="38"/>
      <c r="D376" s="6"/>
      <c r="E376" s="62"/>
      <c r="F376" s="56"/>
      <c r="G376" s="91"/>
      <c r="H376" s="38"/>
      <c r="I376" s="25">
        <f>Table3[[#This Row],[Order QTY]]</f>
        <v>0</v>
      </c>
    </row>
    <row r="377" spans="1:9" s="9" customFormat="1" ht="14" customHeight="1">
      <c r="A377" s="7" t="s">
        <v>282</v>
      </c>
      <c r="B377" s="4" t="s">
        <v>345</v>
      </c>
      <c r="C377" s="37" t="s">
        <v>723</v>
      </c>
      <c r="D377" s="5" t="s">
        <v>312</v>
      </c>
      <c r="E377" s="50" t="s">
        <v>1</v>
      </c>
      <c r="F377" s="56"/>
      <c r="G377" s="52"/>
      <c r="H377" s="32" t="str">
        <f>Table3[[#This Row],[CFF Code]]&amp;"-"&amp;Table3[[#This Row],[SIZE]]</f>
        <v>ARIPUR-LN</v>
      </c>
      <c r="I377" s="33">
        <f>Table3[[#This Row],[Order QTY]]</f>
        <v>0</v>
      </c>
    </row>
    <row r="378" spans="1:9" s="10" customFormat="1" ht="14" customHeight="1">
      <c r="A378" s="7" t="s">
        <v>283</v>
      </c>
      <c r="B378" s="4" t="s">
        <v>371</v>
      </c>
      <c r="C378" s="37" t="s">
        <v>723</v>
      </c>
      <c r="D378" s="5" t="s">
        <v>312</v>
      </c>
      <c r="E378" s="50" t="s">
        <v>1</v>
      </c>
      <c r="F378" s="56"/>
      <c r="G378" s="52"/>
      <c r="H378" s="27" t="str">
        <f>Table3[[#This Row],[CFF Code]]&amp;"-"&amp;Table3[[#This Row],[SIZE]]</f>
        <v>BOUGRA-LN</v>
      </c>
      <c r="I378" s="25">
        <f>Table3[[#This Row],[Order QTY]]</f>
        <v>0</v>
      </c>
    </row>
    <row r="379" spans="1:9" s="10" customFormat="1" ht="14" customHeight="1">
      <c r="A379" s="7" t="s">
        <v>372</v>
      </c>
      <c r="B379" s="4" t="s">
        <v>373</v>
      </c>
      <c r="C379" s="37" t="s">
        <v>723</v>
      </c>
      <c r="D379" s="5" t="s">
        <v>312</v>
      </c>
      <c r="E379" s="50" t="s">
        <v>1</v>
      </c>
      <c r="F379" s="56"/>
      <c r="G379" s="52"/>
      <c r="H379" s="27" t="str">
        <f>Table3[[#This Row],[CFF Code]]&amp;"-"&amp;Table3[[#This Row],[SIZE]]</f>
        <v>BROCAR-LN</v>
      </c>
      <c r="I379" s="25">
        <f>Table3[[#This Row],[Order QTY]]</f>
        <v>0</v>
      </c>
    </row>
    <row r="380" spans="1:9" s="10" customFormat="1" ht="14" customHeight="1">
      <c r="A380" s="7" t="s">
        <v>810</v>
      </c>
      <c r="B380" s="4" t="s">
        <v>811</v>
      </c>
      <c r="C380" s="37" t="s">
        <v>723</v>
      </c>
      <c r="D380" s="5" t="s">
        <v>312</v>
      </c>
      <c r="E380" s="50" t="s">
        <v>1</v>
      </c>
      <c r="F380" s="56"/>
      <c r="G380" s="52"/>
      <c r="H380" s="27" t="str">
        <f>Table3[[#This Row],[CFF Code]]&amp;"-"&amp;Table3[[#This Row],[SIZE]]</f>
        <v>CALFOL-LN</v>
      </c>
      <c r="I380" s="25">
        <f>Table3[[#This Row],[Order QTY]]</f>
        <v>0</v>
      </c>
    </row>
    <row r="381" spans="1:9" s="10" customFormat="1" ht="14" customHeight="1">
      <c r="A381" s="7" t="s">
        <v>284</v>
      </c>
      <c r="B381" s="4" t="s">
        <v>375</v>
      </c>
      <c r="C381" s="37" t="s">
        <v>723</v>
      </c>
      <c r="D381" s="5" t="s">
        <v>312</v>
      </c>
      <c r="E381" s="50" t="s">
        <v>1</v>
      </c>
      <c r="F381" s="56"/>
      <c r="G381" s="52"/>
      <c r="H381" s="27" t="str">
        <f>Table3[[#This Row],[CFF Code]]&amp;"-"&amp;Table3[[#This Row],[SIZE]]</f>
        <v>CALNUT-LN</v>
      </c>
      <c r="I381" s="25">
        <f>Table3[[#This Row],[Order QTY]]</f>
        <v>0</v>
      </c>
    </row>
    <row r="382" spans="1:9" s="10" customFormat="1" ht="14" customHeight="1">
      <c r="A382" s="7" t="s">
        <v>26</v>
      </c>
      <c r="B382" s="4" t="s">
        <v>374</v>
      </c>
      <c r="C382" s="37" t="s">
        <v>723</v>
      </c>
      <c r="D382" s="5"/>
      <c r="E382" s="50" t="s">
        <v>1</v>
      </c>
      <c r="F382" s="56"/>
      <c r="G382" s="52"/>
      <c r="H382" s="27" t="str">
        <f>Table3[[#This Row],[CFF Code]]&amp;"-"&amp;Table3[[#This Row],[SIZE]]</f>
        <v>CALKAR-LN</v>
      </c>
      <c r="I382" s="25">
        <f>Table3[[#This Row],[Order QTY]]</f>
        <v>0</v>
      </c>
    </row>
    <row r="383" spans="1:9" s="10" customFormat="1" ht="14" customHeight="1">
      <c r="A383" s="7" t="s">
        <v>285</v>
      </c>
      <c r="B383" s="4" t="s">
        <v>380</v>
      </c>
      <c r="C383" s="37" t="s">
        <v>723</v>
      </c>
      <c r="D383" s="5" t="s">
        <v>312</v>
      </c>
      <c r="E383" s="50" t="s">
        <v>1</v>
      </c>
      <c r="F383" s="56"/>
      <c r="G383" s="52"/>
      <c r="H383" s="27" t="str">
        <f>Table3[[#This Row],[CFF Code]]&amp;"-"&amp;Table3[[#This Row],[SIZE]]</f>
        <v>CARAQU-LN</v>
      </c>
      <c r="I383" s="25">
        <f>Table3[[#This Row],[Order QTY]]</f>
        <v>0</v>
      </c>
    </row>
    <row r="384" spans="1:9" s="10" customFormat="1" ht="14" customHeight="1">
      <c r="A384" s="7" t="s">
        <v>286</v>
      </c>
      <c r="B384" s="4" t="s">
        <v>382</v>
      </c>
      <c r="C384" s="37" t="s">
        <v>723</v>
      </c>
      <c r="D384" s="5" t="s">
        <v>312</v>
      </c>
      <c r="E384" s="50" t="s">
        <v>1</v>
      </c>
      <c r="F384" s="56"/>
      <c r="G384" s="52"/>
      <c r="H384" s="27" t="str">
        <f>Table3[[#This Row],[CFF Code]]&amp;"-"&amp;Table3[[#This Row],[SIZE]]</f>
        <v>CARBAR-LN</v>
      </c>
      <c r="I384" s="25">
        <f>Table3[[#This Row],[Order QTY]]</f>
        <v>0</v>
      </c>
    </row>
    <row r="385" spans="1:9" s="10" customFormat="1" ht="14" customHeight="1">
      <c r="A385" s="7" t="s">
        <v>287</v>
      </c>
      <c r="B385" s="4" t="s">
        <v>383</v>
      </c>
      <c r="C385" s="37" t="s">
        <v>723</v>
      </c>
      <c r="D385" s="5" t="s">
        <v>312</v>
      </c>
      <c r="E385" s="50" t="s">
        <v>1</v>
      </c>
      <c r="F385" s="56"/>
      <c r="G385" s="52"/>
      <c r="H385" s="27" t="str">
        <f>Table3[[#This Row],[CFF Code]]&amp;"-"&amp;Table3[[#This Row],[SIZE]]</f>
        <v>CARDEN-LN</v>
      </c>
      <c r="I385" s="25">
        <f>Table3[[#This Row],[Order QTY]]</f>
        <v>0</v>
      </c>
    </row>
    <row r="386" spans="1:9" s="10" customFormat="1" ht="14" customHeight="1">
      <c r="A386" s="7" t="s">
        <v>384</v>
      </c>
      <c r="B386" s="4" t="s">
        <v>385</v>
      </c>
      <c r="C386" s="37" t="s">
        <v>723</v>
      </c>
      <c r="D386" s="5"/>
      <c r="E386" s="50" t="s">
        <v>1</v>
      </c>
      <c r="F386" s="56"/>
      <c r="G386" s="52"/>
      <c r="H386" s="27" t="str">
        <f>Table3[[#This Row],[CFF Code]]&amp;"-"&amp;Table3[[#This Row],[SIZE]]</f>
        <v>CARDIV-LN</v>
      </c>
      <c r="I386" s="25">
        <f>Table3[[#This Row],[Order QTY]]</f>
        <v>0</v>
      </c>
    </row>
    <row r="387" spans="1:9" s="10" customFormat="1" ht="14" customHeight="1">
      <c r="A387" s="7" t="s">
        <v>288</v>
      </c>
      <c r="B387" s="4" t="s">
        <v>386</v>
      </c>
      <c r="C387" s="37" t="s">
        <v>723</v>
      </c>
      <c r="D387" s="5" t="s">
        <v>312</v>
      </c>
      <c r="E387" s="50" t="s">
        <v>1</v>
      </c>
      <c r="F387" s="56"/>
      <c r="G387" s="87" t="s">
        <v>381</v>
      </c>
      <c r="H387" s="27" t="str">
        <f>Table3[[#This Row],[CFF Code]]&amp;"-"&amp;Table3[[#This Row],[SIZE]]</f>
        <v>CARGRA-LN</v>
      </c>
      <c r="I387" s="25">
        <f>Table3[[#This Row],[Order QTY]]</f>
        <v>0</v>
      </c>
    </row>
    <row r="388" spans="1:9" s="10" customFormat="1" ht="14" customHeight="1">
      <c r="A388" s="7" t="s">
        <v>289</v>
      </c>
      <c r="B388" s="4" t="s">
        <v>387</v>
      </c>
      <c r="C388" s="37" t="s">
        <v>723</v>
      </c>
      <c r="D388" s="5" t="s">
        <v>312</v>
      </c>
      <c r="E388" s="50" t="s">
        <v>1</v>
      </c>
      <c r="F388" s="56"/>
      <c r="G388" s="52"/>
      <c r="H388" s="27" t="str">
        <f>Table3[[#This Row],[CFF Code]]&amp;"-"&amp;Table3[[#This Row],[SIZE]]</f>
        <v>CAROBN-LN</v>
      </c>
      <c r="I388" s="25">
        <f>Table3[[#This Row],[Order QTY]]</f>
        <v>0</v>
      </c>
    </row>
    <row r="389" spans="1:9" s="10" customFormat="1" ht="14" customHeight="1">
      <c r="A389" s="7" t="s">
        <v>55</v>
      </c>
      <c r="B389" s="4" t="s">
        <v>388</v>
      </c>
      <c r="C389" s="37" t="s">
        <v>723</v>
      </c>
      <c r="D389" s="5" t="s">
        <v>312</v>
      </c>
      <c r="E389" s="50" t="s">
        <v>1</v>
      </c>
      <c r="F389" s="56"/>
      <c r="G389" s="52"/>
      <c r="H389" s="27" t="str">
        <f>Table3[[#This Row],[CFF Code]]&amp;"-"&amp;Table3[[#This Row],[SIZE]]</f>
        <v>CARPAN-LN</v>
      </c>
      <c r="I389" s="25">
        <f>Table3[[#This Row],[Order QTY]]</f>
        <v>0</v>
      </c>
    </row>
    <row r="390" spans="1:9" s="10" customFormat="1" ht="14" customHeight="1">
      <c r="A390" s="7" t="s">
        <v>46</v>
      </c>
      <c r="B390" s="4" t="s">
        <v>389</v>
      </c>
      <c r="C390" s="37" t="s">
        <v>723</v>
      </c>
      <c r="D390" s="5" t="s">
        <v>312</v>
      </c>
      <c r="E390" s="50" t="s">
        <v>1</v>
      </c>
      <c r="F390" s="56"/>
      <c r="G390" s="52"/>
      <c r="H390" s="27" t="str">
        <f>Table3[[#This Row],[CFF Code]]&amp;"-"&amp;Table3[[#This Row],[SIZE]]</f>
        <v>CARPRA-LN</v>
      </c>
      <c r="I390" s="25">
        <f>Table3[[#This Row],[Order QTY]]</f>
        <v>0</v>
      </c>
    </row>
    <row r="391" spans="1:9" s="10" customFormat="1" ht="14" customHeight="1">
      <c r="A391" s="7" t="s">
        <v>108</v>
      </c>
      <c r="B391" s="4" t="s">
        <v>390</v>
      </c>
      <c r="C391" s="37" t="s">
        <v>723</v>
      </c>
      <c r="D391" s="5" t="s">
        <v>312</v>
      </c>
      <c r="E391" s="50" t="s">
        <v>1</v>
      </c>
      <c r="F391" s="56"/>
      <c r="G391" s="52"/>
      <c r="H391" s="27" t="str">
        <f>Table3[[#This Row],[CFF Code]]&amp;"-"&amp;Table3[[#This Row],[SIZE]]</f>
        <v>CARTUM-LN</v>
      </c>
      <c r="I391" s="25">
        <f>Table3[[#This Row],[Order QTY]]</f>
        <v>0</v>
      </c>
    </row>
    <row r="392" spans="1:9" s="10" customFormat="1" ht="14" customHeight="1">
      <c r="A392" s="7" t="s">
        <v>290</v>
      </c>
      <c r="B392" s="4" t="s">
        <v>443</v>
      </c>
      <c r="C392" s="37" t="s">
        <v>723</v>
      </c>
      <c r="D392" s="5" t="s">
        <v>312</v>
      </c>
      <c r="E392" s="50" t="s">
        <v>1</v>
      </c>
      <c r="F392" s="56"/>
      <c r="G392" s="52"/>
      <c r="H392" s="27" t="str">
        <f>Table3[[#This Row],[CFF Code]]&amp;"-"&amp;Table3[[#This Row],[SIZE]]</f>
        <v>DANCAL-LN</v>
      </c>
      <c r="I392" s="25">
        <f>Table3[[#This Row],[Order QTY]]</f>
        <v>0</v>
      </c>
    </row>
    <row r="393" spans="1:9" s="10" customFormat="1" ht="14" customHeight="1">
      <c r="A393" s="7" t="s">
        <v>291</v>
      </c>
      <c r="B393" s="4" t="s">
        <v>444</v>
      </c>
      <c r="C393" s="37" t="s">
        <v>723</v>
      </c>
      <c r="D393" s="5" t="s">
        <v>312</v>
      </c>
      <c r="E393" s="50" t="s">
        <v>1</v>
      </c>
      <c r="F393" s="56"/>
      <c r="G393" s="52"/>
      <c r="H393" s="27" t="str">
        <f>Table3[[#This Row],[CFF Code]]&amp;"-"&amp;Table3[[#This Row],[SIZE]]</f>
        <v>DESCAE-LN</v>
      </c>
      <c r="I393" s="25">
        <f>Table3[[#This Row],[Order QTY]]</f>
        <v>0</v>
      </c>
    </row>
    <row r="394" spans="1:9" s="10" customFormat="1" ht="14" customHeight="1">
      <c r="A394" s="7" t="s">
        <v>292</v>
      </c>
      <c r="B394" s="4" t="s">
        <v>445</v>
      </c>
      <c r="C394" s="37" t="s">
        <v>723</v>
      </c>
      <c r="D394" s="5" t="s">
        <v>312</v>
      </c>
      <c r="E394" s="50" t="s">
        <v>1</v>
      </c>
      <c r="F394" s="56"/>
      <c r="G394" s="52"/>
      <c r="H394" s="27" t="str">
        <f>Table3[[#This Row],[CFF Code]]&amp;"-"&amp;Table3[[#This Row],[SIZE]]</f>
        <v>DESHOL-LN</v>
      </c>
      <c r="I394" s="25">
        <f>Table3[[#This Row],[Order QTY]]</f>
        <v>0</v>
      </c>
    </row>
    <row r="395" spans="1:9" s="10" customFormat="1" ht="14" customHeight="1">
      <c r="A395" s="7" t="s">
        <v>293</v>
      </c>
      <c r="B395" s="4" t="s">
        <v>446</v>
      </c>
      <c r="C395" s="37" t="s">
        <v>723</v>
      </c>
      <c r="D395" s="6" t="s">
        <v>312</v>
      </c>
      <c r="E395" s="50" t="s">
        <v>1</v>
      </c>
      <c r="F395" s="56"/>
      <c r="G395" s="52"/>
      <c r="H395" s="27" t="str">
        <f>Table3[[#This Row],[CFF Code]]&amp;"-"&amp;Table3[[#This Row],[SIZE]]</f>
        <v>DESELO-LN</v>
      </c>
      <c r="I395" s="25">
        <f>Table3[[#This Row],[Order QTY]]</f>
        <v>0</v>
      </c>
    </row>
    <row r="396" spans="1:9" s="10" customFormat="1" ht="14" customHeight="1">
      <c r="A396" s="7" t="s">
        <v>294</v>
      </c>
      <c r="B396" s="4" t="s">
        <v>447</v>
      </c>
      <c r="C396" s="37" t="s">
        <v>723</v>
      </c>
      <c r="D396" s="6" t="s">
        <v>312</v>
      </c>
      <c r="E396" s="50" t="s">
        <v>1</v>
      </c>
      <c r="F396" s="56"/>
      <c r="G396" s="52"/>
      <c r="H396" s="27" t="str">
        <f>Table3[[#This Row],[CFF Code]]&amp;"-"&amp;Table3[[#This Row],[SIZE]]</f>
        <v>DISSPI-LN</v>
      </c>
      <c r="I396" s="25">
        <f>Table3[[#This Row],[Order QTY]]</f>
        <v>0</v>
      </c>
    </row>
    <row r="397" spans="1:9" s="10" customFormat="1" ht="14" customHeight="1">
      <c r="A397" s="7" t="s">
        <v>451</v>
      </c>
      <c r="B397" s="4" t="s">
        <v>452</v>
      </c>
      <c r="C397" s="37" t="s">
        <v>723</v>
      </c>
      <c r="D397" s="5" t="s">
        <v>312</v>
      </c>
      <c r="E397" s="50" t="s">
        <v>1</v>
      </c>
      <c r="F397" s="56"/>
      <c r="G397" s="52"/>
      <c r="H397" s="27" t="str">
        <f>Table3[[#This Row],[CFF Code]]&amp;"-"&amp;Table3[[#This Row],[SIZE]]</f>
        <v>LEYCON-LN</v>
      </c>
      <c r="I397" s="25">
        <f>Table3[[#This Row],[Order QTY]]</f>
        <v>0</v>
      </c>
    </row>
    <row r="398" spans="1:9" s="10" customFormat="1" ht="14" customHeight="1">
      <c r="A398" s="7" t="s">
        <v>453</v>
      </c>
      <c r="B398" s="4" t="s">
        <v>454</v>
      </c>
      <c r="C398" s="37" t="s">
        <v>723</v>
      </c>
      <c r="D398" s="5" t="s">
        <v>312</v>
      </c>
      <c r="E398" s="50" t="s">
        <v>1</v>
      </c>
      <c r="F398" s="56"/>
      <c r="G398" s="52"/>
      <c r="H398" s="27" t="str">
        <f>Table3[[#This Row],[CFF Code]]&amp;"-"&amp;Table3[[#This Row],[SIZE]]</f>
        <v>ELYGLA-LN</v>
      </c>
      <c r="I398" s="25">
        <f>Table3[[#This Row],[Order QTY]]</f>
        <v>0</v>
      </c>
    </row>
    <row r="399" spans="1:9" s="10" customFormat="1" ht="14" customHeight="1">
      <c r="A399" s="7" t="s">
        <v>455</v>
      </c>
      <c r="B399" s="4" t="s">
        <v>456</v>
      </c>
      <c r="C399" s="37" t="s">
        <v>723</v>
      </c>
      <c r="D399" s="6" t="s">
        <v>312</v>
      </c>
      <c r="E399" s="50" t="s">
        <v>1</v>
      </c>
      <c r="F399" s="56"/>
      <c r="G399" s="52"/>
      <c r="H399" s="27" t="str">
        <f>Table3[[#This Row],[CFF Code]]&amp;"-"&amp;Table3[[#This Row],[SIZE]]</f>
        <v>ELYTRI-LN</v>
      </c>
      <c r="I399" s="25">
        <f>Table3[[#This Row],[Order QTY]]</f>
        <v>0</v>
      </c>
    </row>
    <row r="400" spans="1:9" s="10" customFormat="1" ht="14" customHeight="1">
      <c r="A400" s="7" t="s">
        <v>77</v>
      </c>
      <c r="B400" s="4" t="s">
        <v>486</v>
      </c>
      <c r="C400" s="37" t="s">
        <v>723</v>
      </c>
      <c r="D400" s="6" t="s">
        <v>312</v>
      </c>
      <c r="E400" s="50" t="s">
        <v>1</v>
      </c>
      <c r="F400" s="56"/>
      <c r="G400" s="52"/>
      <c r="H400" s="27" t="str">
        <f>Table3[[#This Row],[CFF Code]]&amp;"-"&amp;Table3[[#This Row],[SIZE]]</f>
        <v>FESCAL-LN</v>
      </c>
      <c r="I400" s="25">
        <f>Table3[[#This Row],[Order QTY]]</f>
        <v>0</v>
      </c>
    </row>
    <row r="401" spans="1:9" s="10" customFormat="1" ht="14" customHeight="1">
      <c r="A401" s="7" t="s">
        <v>295</v>
      </c>
      <c r="B401" s="4" t="s">
        <v>487</v>
      </c>
      <c r="C401" s="37" t="s">
        <v>723</v>
      </c>
      <c r="D401" s="6" t="s">
        <v>312</v>
      </c>
      <c r="E401" s="50" t="s">
        <v>1</v>
      </c>
      <c r="F401" s="56"/>
      <c r="G401" s="52"/>
      <c r="H401" s="27" t="str">
        <f>Table3[[#This Row],[CFF Code]]&amp;"-"&amp;Table3[[#This Row],[SIZE]]</f>
        <v>FESSER-LN</v>
      </c>
      <c r="I401" s="25">
        <f>Table3[[#This Row],[Order QTY]]</f>
        <v>0</v>
      </c>
    </row>
    <row r="402" spans="1:9" s="10" customFormat="1" ht="14" customHeight="1">
      <c r="A402" s="7" t="s">
        <v>296</v>
      </c>
      <c r="B402" s="4" t="s">
        <v>488</v>
      </c>
      <c r="C402" s="37" t="s">
        <v>723</v>
      </c>
      <c r="D402" s="6" t="s">
        <v>312</v>
      </c>
      <c r="E402" s="50" t="s">
        <v>1</v>
      </c>
      <c r="F402" s="56"/>
      <c r="G402" s="52"/>
      <c r="H402" s="27" t="str">
        <f>Table3[[#This Row],[CFF Code]]&amp;"-"&amp;Table3[[#This Row],[SIZE]]</f>
        <v>FESIDA-LN</v>
      </c>
      <c r="I402" s="25">
        <f>Table3[[#This Row],[Order QTY]]</f>
        <v>0</v>
      </c>
    </row>
    <row r="403" spans="1:9" s="10" customFormat="1" ht="14" customHeight="1">
      <c r="A403" s="7" t="s">
        <v>38</v>
      </c>
      <c r="B403" s="4" t="s">
        <v>489</v>
      </c>
      <c r="C403" s="37" t="s">
        <v>723</v>
      </c>
      <c r="D403" s="6" t="s">
        <v>312</v>
      </c>
      <c r="E403" s="50" t="s">
        <v>1</v>
      </c>
      <c r="F403" s="56"/>
      <c r="G403" s="52"/>
      <c r="H403" s="27" t="str">
        <f>Table3[[#This Row],[CFF Code]]&amp;"-"&amp;Table3[[#This Row],[SIZE]]</f>
        <v>FESSIS-LN</v>
      </c>
      <c r="I403" s="25">
        <f>Table3[[#This Row],[Order QTY]]</f>
        <v>0</v>
      </c>
    </row>
    <row r="404" spans="1:9" s="10" customFormat="1" ht="14" customHeight="1">
      <c r="A404" s="7" t="s">
        <v>297</v>
      </c>
      <c r="B404" s="4" t="s">
        <v>490</v>
      </c>
      <c r="C404" s="37" t="s">
        <v>723</v>
      </c>
      <c r="D404" s="6" t="s">
        <v>312</v>
      </c>
      <c r="E404" s="50" t="s">
        <v>1</v>
      </c>
      <c r="F404" s="56"/>
      <c r="G404" s="52"/>
      <c r="H404" s="27" t="str">
        <f>Table3[[#This Row],[CFF Code]]&amp;"-"&amp;Table3[[#This Row],[SIZE]]</f>
        <v>FESRUB-LN</v>
      </c>
      <c r="I404" s="25">
        <f>Table3[[#This Row],[Order QTY]]</f>
        <v>0</v>
      </c>
    </row>
    <row r="405" spans="1:9" s="10" customFormat="1" ht="14" customHeight="1">
      <c r="A405" s="7" t="s">
        <v>298</v>
      </c>
      <c r="B405" s="4" t="s">
        <v>513</v>
      </c>
      <c r="C405" s="37" t="s">
        <v>723</v>
      </c>
      <c r="D405" s="6" t="s">
        <v>312</v>
      </c>
      <c r="E405" s="50" t="s">
        <v>1</v>
      </c>
      <c r="F405" s="56"/>
      <c r="G405" s="52"/>
      <c r="H405" s="27" t="str">
        <f>Table3[[#This Row],[CFF Code]]&amp;"-"&amp;Table3[[#This Row],[SIZE]]</f>
        <v>HORBRA-LN</v>
      </c>
      <c r="I405" s="25">
        <f>Table3[[#This Row],[Order QTY]]</f>
        <v>0</v>
      </c>
    </row>
    <row r="406" spans="1:9" s="10" customFormat="1" ht="14" customHeight="1">
      <c r="A406" s="7" t="s">
        <v>514</v>
      </c>
      <c r="B406" s="4" t="s">
        <v>515</v>
      </c>
      <c r="C406" s="37" t="s">
        <v>723</v>
      </c>
      <c r="D406" s="6" t="s">
        <v>312</v>
      </c>
      <c r="E406" s="50" t="s">
        <v>1</v>
      </c>
      <c r="F406" s="56"/>
      <c r="G406" s="52"/>
      <c r="H406" s="27" t="str">
        <f>Table3[[#This Row],[CFF Code]]&amp;"-"&amp;Table3[[#This Row],[SIZE]]</f>
        <v>HORCAL-LN</v>
      </c>
      <c r="I406" s="25">
        <f>Table3[[#This Row],[Order QTY]]</f>
        <v>0</v>
      </c>
    </row>
    <row r="407" spans="1:9" s="10" customFormat="1" ht="14" customHeight="1">
      <c r="A407" s="7" t="s">
        <v>449</v>
      </c>
      <c r="B407" s="4" t="s">
        <v>450</v>
      </c>
      <c r="C407" s="37" t="s">
        <v>723</v>
      </c>
      <c r="D407" s="5" t="s">
        <v>312</v>
      </c>
      <c r="E407" s="50" t="s">
        <v>1</v>
      </c>
      <c r="F407" s="56"/>
      <c r="G407" s="52"/>
      <c r="H407" s="27" t="str">
        <f>Table3[[#This Row],[CFF Code]]&amp;"-"&amp;Table3[[#This Row],[SIZE]]</f>
        <v>LEYCAN-LN</v>
      </c>
      <c r="I407" s="25">
        <f>Table3[[#This Row],[Order QTY]]</f>
        <v>0</v>
      </c>
    </row>
    <row r="408" spans="1:9" s="10" customFormat="1" ht="14" customHeight="1">
      <c r="A408" s="7" t="s">
        <v>299</v>
      </c>
      <c r="B408" s="4" t="s">
        <v>546</v>
      </c>
      <c r="C408" s="37" t="s">
        <v>723</v>
      </c>
      <c r="D408" s="6" t="s">
        <v>312</v>
      </c>
      <c r="E408" s="50" t="s">
        <v>1</v>
      </c>
      <c r="F408" s="56"/>
      <c r="G408" s="52" t="s">
        <v>547</v>
      </c>
      <c r="H408" s="27" t="str">
        <f>Table3[[#This Row],[CFF Code]]&amp;"-"&amp;Table3[[#This Row],[SIZE]]</f>
        <v>MELCAL-LN</v>
      </c>
      <c r="I408" s="25">
        <f>Table3[[#This Row],[Order QTY]]</f>
        <v>0</v>
      </c>
    </row>
    <row r="409" spans="1:9" s="10" customFormat="1" ht="14" customHeight="1">
      <c r="A409" s="7" t="s">
        <v>300</v>
      </c>
      <c r="B409" s="4" t="s">
        <v>548</v>
      </c>
      <c r="C409" s="37" t="s">
        <v>723</v>
      </c>
      <c r="D409" s="6" t="s">
        <v>312</v>
      </c>
      <c r="E409" s="50" t="s">
        <v>1</v>
      </c>
      <c r="F409" s="56"/>
      <c r="G409" s="52" t="s">
        <v>547</v>
      </c>
      <c r="H409" s="27" t="str">
        <f>Table3[[#This Row],[CFF Code]]&amp;"-"&amp;Table3[[#This Row],[SIZE]]</f>
        <v>MELIMP-LN</v>
      </c>
      <c r="I409" s="25">
        <f>Table3[[#This Row],[Order QTY]]</f>
        <v>0</v>
      </c>
    </row>
    <row r="410" spans="1:9" s="10" customFormat="1" ht="14" customHeight="1">
      <c r="A410" s="7" t="s">
        <v>301</v>
      </c>
      <c r="B410" s="4" t="s">
        <v>555</v>
      </c>
      <c r="C410" s="37" t="s">
        <v>723</v>
      </c>
      <c r="D410" s="6"/>
      <c r="E410" s="50" t="s">
        <v>1</v>
      </c>
      <c r="F410" s="56"/>
      <c r="G410" s="52"/>
      <c r="H410" s="27" t="str">
        <f>Table3[[#This Row],[CFF Code]]&amp;"-"&amp;Table3[[#This Row],[SIZE]]</f>
        <v>MISTRA-LN</v>
      </c>
      <c r="I410" s="25">
        <f>Table3[[#This Row],[Order QTY]]</f>
        <v>0</v>
      </c>
    </row>
    <row r="411" spans="1:9" s="10" customFormat="1" ht="14" customHeight="1">
      <c r="A411" s="7" t="s">
        <v>28</v>
      </c>
      <c r="B411" s="4" t="s">
        <v>558</v>
      </c>
      <c r="C411" s="37" t="s">
        <v>723</v>
      </c>
      <c r="D411" s="6"/>
      <c r="E411" s="50" t="s">
        <v>1</v>
      </c>
      <c r="F411" s="56"/>
      <c r="G411" s="52"/>
      <c r="H411" s="27" t="str">
        <f>Table3[[#This Row],[CFF Code]]&amp;"-"&amp;Table3[[#This Row],[SIZE]]</f>
        <v>MUHCAP-LN</v>
      </c>
      <c r="I411" s="25">
        <f>Table3[[#This Row],[Order QTY]]</f>
        <v>0</v>
      </c>
    </row>
    <row r="412" spans="1:9" s="10" customFormat="1" ht="14" customHeight="1">
      <c r="A412" s="7" t="s">
        <v>302</v>
      </c>
      <c r="B412" s="4" t="s">
        <v>559</v>
      </c>
      <c r="C412" s="37" t="s">
        <v>723</v>
      </c>
      <c r="D412" s="6"/>
      <c r="E412" s="50" t="s">
        <v>1</v>
      </c>
      <c r="F412" s="56"/>
      <c r="G412" s="52"/>
      <c r="H412" s="27" t="str">
        <f>Table3[[#This Row],[CFF Code]]&amp;"-"&amp;Table3[[#This Row],[SIZE]]</f>
        <v>MUHDUB-LN</v>
      </c>
      <c r="I412" s="25">
        <f>Table3[[#This Row],[Order QTY]]</f>
        <v>0</v>
      </c>
    </row>
    <row r="413" spans="1:9" s="10" customFormat="1" ht="14" customHeight="1">
      <c r="A413" s="7" t="s">
        <v>107</v>
      </c>
      <c r="B413" s="4" t="s">
        <v>560</v>
      </c>
      <c r="C413" s="37" t="s">
        <v>723</v>
      </c>
      <c r="D413" s="6" t="s">
        <v>312</v>
      </c>
      <c r="E413" s="50" t="s">
        <v>1</v>
      </c>
      <c r="F413" s="56"/>
      <c r="G413" s="52"/>
      <c r="H413" s="27" t="str">
        <f>Table3[[#This Row],[CFF Code]]&amp;"-"&amp;Table3[[#This Row],[SIZE]]</f>
        <v>MUHRIG-LN</v>
      </c>
      <c r="I413" s="25">
        <f>Table3[[#This Row],[Order QTY]]</f>
        <v>0</v>
      </c>
    </row>
    <row r="414" spans="1:9" s="10" customFormat="1" ht="14" customHeight="1">
      <c r="A414" s="7" t="s">
        <v>303</v>
      </c>
      <c r="B414" s="4" t="s">
        <v>663</v>
      </c>
      <c r="C414" s="37" t="s">
        <v>723</v>
      </c>
      <c r="D414" s="6"/>
      <c r="E414" s="50" t="s">
        <v>1</v>
      </c>
      <c r="F414" s="56"/>
      <c r="G414" s="52"/>
      <c r="H414" s="27" t="str">
        <f>Table3[[#This Row],[CFF Code]]&amp;"-"&amp;Table3[[#This Row],[SIZE]]</f>
        <v>SESAUT-LN</v>
      </c>
      <c r="I414" s="25">
        <f>Table3[[#This Row],[Order QTY]]</f>
        <v>0</v>
      </c>
    </row>
    <row r="415" spans="1:9" s="10" customFormat="1" ht="14" customHeight="1">
      <c r="A415" s="7" t="s">
        <v>304</v>
      </c>
      <c r="B415" s="4" t="s">
        <v>664</v>
      </c>
      <c r="C415" s="37" t="s">
        <v>723</v>
      </c>
      <c r="D415" s="6"/>
      <c r="E415" s="50" t="s">
        <v>1</v>
      </c>
      <c r="F415" s="56"/>
      <c r="G415" s="52"/>
      <c r="H415" s="27" t="str">
        <f>Table3[[#This Row],[CFF Code]]&amp;"-"&amp;Table3[[#This Row],[SIZE]]</f>
        <v>SESCAE-LN</v>
      </c>
      <c r="I415" s="25">
        <f>Table3[[#This Row],[Order QTY]]</f>
        <v>0</v>
      </c>
    </row>
    <row r="416" spans="1:9" s="10" customFormat="1" ht="14" customHeight="1">
      <c r="A416" s="7" t="s">
        <v>674</v>
      </c>
      <c r="B416" s="4" t="s">
        <v>675</v>
      </c>
      <c r="C416" s="37" t="s">
        <v>723</v>
      </c>
      <c r="D416" s="6" t="s">
        <v>312</v>
      </c>
      <c r="E416" s="50" t="s">
        <v>1</v>
      </c>
      <c r="F416" s="56"/>
      <c r="G416" s="52"/>
      <c r="H416" s="27" t="str">
        <f>Table3[[#This Row],[CFF Code]]&amp;"-"&amp;Table3[[#This Row],[SIZE]]</f>
        <v>SPOAIR-LN</v>
      </c>
      <c r="I416" s="25">
        <f>Table3[[#This Row],[Order QTY]]</f>
        <v>0</v>
      </c>
    </row>
    <row r="417" spans="1:9" s="10" customFormat="1" ht="14" customHeight="1">
      <c r="A417" s="7" t="s">
        <v>305</v>
      </c>
      <c r="B417" s="4" t="s">
        <v>677</v>
      </c>
      <c r="C417" s="37" t="s">
        <v>723</v>
      </c>
      <c r="D417" s="6" t="s">
        <v>312</v>
      </c>
      <c r="E417" s="50" t="s">
        <v>1</v>
      </c>
      <c r="F417" s="56"/>
      <c r="G417" s="52" t="s">
        <v>547</v>
      </c>
      <c r="H417" s="27" t="str">
        <f>Table3[[#This Row],[CFF Code]]&amp;"-"&amp;Table3[[#This Row],[SIZE]]</f>
        <v>STICER-LN</v>
      </c>
      <c r="I417" s="25">
        <f>Table3[[#This Row],[Order QTY]]</f>
        <v>0</v>
      </c>
    </row>
    <row r="418" spans="1:9" s="10" customFormat="1" ht="14" customHeight="1">
      <c r="A418" s="7" t="s">
        <v>306</v>
      </c>
      <c r="B418" s="4" t="s">
        <v>678</v>
      </c>
      <c r="C418" s="37" t="s">
        <v>723</v>
      </c>
      <c r="D418" s="6" t="s">
        <v>312</v>
      </c>
      <c r="E418" s="50" t="s">
        <v>1</v>
      </c>
      <c r="F418" s="56"/>
      <c r="G418" s="52"/>
      <c r="H418" s="27" t="str">
        <f>Table3[[#This Row],[CFF Code]]&amp;"-"&amp;Table3[[#This Row],[SIZE]]</f>
        <v>STIGIG-LN</v>
      </c>
      <c r="I418" s="25">
        <f>Table3[[#This Row],[Order QTY]]</f>
        <v>0</v>
      </c>
    </row>
    <row r="419" spans="1:9" s="10" customFormat="1" ht="14" customHeight="1">
      <c r="A419" s="7" t="s">
        <v>307</v>
      </c>
      <c r="B419" s="4" t="s">
        <v>679</v>
      </c>
      <c r="C419" s="37" t="s">
        <v>723</v>
      </c>
      <c r="D419" s="6" t="s">
        <v>312</v>
      </c>
      <c r="E419" s="50" t="s">
        <v>1</v>
      </c>
      <c r="F419" s="56"/>
      <c r="G419" s="52" t="s">
        <v>547</v>
      </c>
      <c r="H419" s="27" t="str">
        <f>Table3[[#This Row],[CFF Code]]&amp;"-"&amp;Table3[[#This Row],[SIZE]]</f>
        <v>STILEP-LN</v>
      </c>
      <c r="I419" s="25">
        <f>Table3[[#This Row],[Order QTY]]</f>
        <v>0</v>
      </c>
    </row>
    <row r="420" spans="1:9" s="10" customFormat="1" ht="14" customHeight="1" thickBot="1">
      <c r="A420" s="40" t="s">
        <v>308</v>
      </c>
      <c r="B420" s="41" t="s">
        <v>680</v>
      </c>
      <c r="C420" s="45" t="s">
        <v>723</v>
      </c>
      <c r="D420" s="42" t="s">
        <v>312</v>
      </c>
      <c r="E420" s="61" t="s">
        <v>1</v>
      </c>
      <c r="F420" s="56"/>
      <c r="G420" s="53" t="s">
        <v>547</v>
      </c>
      <c r="H420" s="27" t="str">
        <f>Table3[[#This Row],[CFF Code]]&amp;"-"&amp;Table3[[#This Row],[SIZE]]</f>
        <v>STIPUL-LN</v>
      </c>
      <c r="I420" s="25">
        <f>Table3[[#This Row],[Order QTY]]</f>
        <v>0</v>
      </c>
    </row>
    <row r="421" spans="1:9">
      <c r="A421" s="3" t="s">
        <v>9</v>
      </c>
      <c r="E421" s="2" t="s">
        <v>11</v>
      </c>
    </row>
    <row r="422" spans="1:9">
      <c r="A422" s="93" t="s">
        <v>822</v>
      </c>
    </row>
    <row r="423" spans="1:9">
      <c r="A423" s="94" t="s">
        <v>823</v>
      </c>
    </row>
    <row r="424" spans="1:9">
      <c r="A424" s="94" t="s">
        <v>824</v>
      </c>
    </row>
    <row r="425" spans="1:9">
      <c r="A425" s="94" t="s">
        <v>825</v>
      </c>
    </row>
    <row r="426" spans="1:9">
      <c r="A426" s="94" t="s">
        <v>826</v>
      </c>
    </row>
    <row r="427" spans="1:9">
      <c r="A427" s="94" t="s">
        <v>827</v>
      </c>
    </row>
    <row r="428" spans="1:9">
      <c r="A428" s="94" t="s">
        <v>828</v>
      </c>
    </row>
    <row r="429" spans="1:9">
      <c r="A429" s="94" t="s">
        <v>829</v>
      </c>
    </row>
    <row r="430" spans="1:9">
      <c r="A430" s="94" t="s">
        <v>830</v>
      </c>
    </row>
    <row r="431" spans="1:9">
      <c r="A431" s="94" t="s">
        <v>831</v>
      </c>
    </row>
    <row r="432" spans="1:9">
      <c r="A432" s="94" t="s">
        <v>832</v>
      </c>
    </row>
    <row r="433" spans="1:1">
      <c r="A433" s="94" t="s">
        <v>833</v>
      </c>
    </row>
    <row r="434" spans="1:1">
      <c r="A434" s="94" t="s">
        <v>834</v>
      </c>
    </row>
    <row r="435" spans="1:1">
      <c r="A435" s="94" t="s">
        <v>835</v>
      </c>
    </row>
  </sheetData>
  <mergeCells count="8">
    <mergeCell ref="A6:B6"/>
    <mergeCell ref="A7:B7"/>
    <mergeCell ref="A10:G26"/>
    <mergeCell ref="A1:H1"/>
    <mergeCell ref="A2:H2"/>
    <mergeCell ref="A3:B3"/>
    <mergeCell ref="A4:B4"/>
    <mergeCell ref="A5:B5"/>
  </mergeCells>
  <phoneticPr fontId="8" type="noConversion"/>
  <conditionalFormatting sqref="E30:E420">
    <cfRule type="cellIs" dxfId="6" priority="4" operator="equal">
      <formula>"L3"</formula>
    </cfRule>
    <cfRule type="cellIs" dxfId="5" priority="3" operator="equal">
      <formula>"LN"</formula>
    </cfRule>
    <cfRule type="cellIs" dxfId="4" priority="6" operator="equal">
      <formula>"T4"</formula>
    </cfRule>
    <cfRule type="cellIs" dxfId="3" priority="5" operator="equal">
      <formula>"TB"</formula>
    </cfRule>
  </conditionalFormatting>
  <conditionalFormatting sqref="E32:E376 E378:E420">
    <cfRule type="cellIs" dxfId="2" priority="2" operator="equal">
      <formula>"L2"</formula>
    </cfRule>
  </conditionalFormatting>
  <conditionalFormatting sqref="H27">
    <cfRule type="duplicateValues" dxfId="1" priority="1"/>
  </conditionalFormatting>
  <conditionalFormatting sqref="I421:I1048576 H29:H420 I28 I1:I26">
    <cfRule type="duplicateValues" dxfId="0" priority="7"/>
  </conditionalFormatting>
  <pageMargins left="0.75" right="0.125" top="0.75" bottom="0.75" header="0.3" footer="0.3"/>
  <pageSetup orientation="portrait" horizontalDpi="360" verticalDpi="360" r:id="rId1"/>
  <headerFooter>
    <oddFooter>&amp;L&amp;"Book Antiqua Italic,Regular"&amp;10Cornflower Farms&amp;C&amp;"Book Antiqua Italic,Regular"&amp;10&amp;K000000office: (916) 689-1015; fax: (916) 689-1968&amp;R&amp;"Book Antiqua Italic,Regular"&amp;10email: natives@cornflowerfarms.com</oddFooter>
  </headerFooter>
  <rowBreaks count="1" manualBreakCount="1">
    <brk id="193" max="16383" man="1"/>
  </rowBreak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Preorder List</vt:lpstr>
      <vt:lpstr>'Preorder List'!Print_Area</vt:lpstr>
      <vt:lpstr>'Preorder List'!Print_Titles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Ann Chandler</dc:creator>
  <cp:lastModifiedBy>Ann Chandler</cp:lastModifiedBy>
  <cp:lastPrinted>2025-11-24T01:36:29Z</cp:lastPrinted>
  <dcterms:created xsi:type="dcterms:W3CDTF">2020-04-07T17:42:11Z</dcterms:created>
  <dcterms:modified xsi:type="dcterms:W3CDTF">2025-11-24T01:56:23Z</dcterms:modified>
</cp:coreProperties>
</file>